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rtain beneficial owners" sheetId="1" r:id="rId1"/>
    <sheet name="ashland common stock owner" sheetId="2" r:id="rId2"/>
    <sheet name="director compensation" sheetId="3" r:id="rId3"/>
    <sheet name="director compensation-1" sheetId="4" r:id="rId4"/>
    <sheet name="annual incentive compensat" sheetId="5" r:id="rId5"/>
    <sheet name="fy2016adjusted" sheetId="6" r:id="rId6"/>
    <sheet name="fy2016adjusted-1" sheetId="7" r:id="rId7"/>
    <sheet name="fy2016adjusted-2" sheetId="8" r:id="rId8"/>
    <sheet name="fy2016adjusted-3" sheetId="9" r:id="rId9"/>
    <sheet name="fy2016adjusted-4" sheetId="10" r:id="rId10"/>
    <sheet name="performance units  ltipp" sheetId="11" r:id="rId11"/>
    <sheet name="performance units  ltipp-1" sheetId="12" r:id="rId12"/>
    <sheet name="performance units  ltipp-2" sheetId="13" r:id="rId13"/>
    <sheet name="performance units  ltipp-3" sheetId="14" r:id="rId14"/>
    <sheet name="stock appreciation rights" sheetId="15" r:id="rId15"/>
    <sheet name="stock appreciation rights-1" sheetId="16" r:id="rId16"/>
    <sheet name="stock appreciation rights-2" sheetId="17" r:id="rId17"/>
    <sheet name="stock appreciation rights-3" sheetId="18" r:id="rId18"/>
    <sheet name="stock appreciation rights-4" sheetId="19" r:id="rId19"/>
    <sheet name="stock ownership guidelines" sheetId="20" r:id="rId20"/>
    <sheet name="summary compensation" sheetId="21" r:id="rId21"/>
    <sheet name="summary compensation-1" sheetId="22" r:id="rId22"/>
    <sheet name="grants of planbased awards" sheetId="23" r:id="rId23"/>
    <sheet name="outstanding equity awards" sheetId="24" r:id="rId24"/>
    <sheet name="option exercises and stock" sheetId="25" r:id="rId25"/>
    <sheet name="pension benefits" sheetId="26" r:id="rId26"/>
    <sheet name="nonqualified deferred comp" sheetId="27" r:id="rId27"/>
    <sheet name="potential payments upon te" sheetId="28" r:id="rId28"/>
    <sheet name="potential payments upon te-1" sheetId="29" r:id="rId29"/>
    <sheet name="potential payments upon te-2" sheetId="30" r:id="rId30"/>
    <sheet name="proposal two ratification" sheetId="31" r:id="rId31"/>
    <sheet name="nongaap reconciliations" sheetId="32" r:id="rId32"/>
    <sheet name="specialty ingredients" sheetId="33" r:id="rId33"/>
    <sheet name="performance materials" sheetId="34" r:id="rId34"/>
    <sheet name="valvoline" sheetId="35" r:id="rId35"/>
  </sheets>
  <definedNames/>
  <calcPr fullCalcOnLoad="1"/>
</workbook>
</file>

<file path=xl/sharedStrings.xml><?xml version="1.0" encoding="utf-8"?>
<sst xmlns="http://schemas.openxmlformats.org/spreadsheetml/2006/main" count="809" uniqueCount="379">
  <si>
    <t>CERTAIN BENEFICIAL OWNERS</t>
  </si>
  <si>
    <t>Name and Address of Beneficial Owner</t>
  </si>
  <si>
    <t>Amount and
      Nature of Common      
Stock 
Beneficial
Ownership</t>
  </si>
  <si>
    <t>Percent of Class of      
Common Stock*</t>
  </si>
  <si>
    <t>T. Rowe Price Associates, Inc.</t>
  </si>
  <si>
    <t>16.55%</t>
  </si>
  <si>
    <t>100 East Pratt Street
Baltimore, Maryland 21202</t>
  </si>
  <si>
    <t>BlackRock Inc.</t>
  </si>
  <si>
    <t>7.94%</t>
  </si>
  <si>
    <t>55 East 52nd Street
New York, New York 10022</t>
  </si>
  <si>
    <t>The Vanguard Group</t>
  </si>
  <si>
    <t>7.67%</t>
  </si>
  <si>
    <t>100 Vanguard Blvd.
Malvern, Pennsylvania 19355</t>
  </si>
  <si>
    <t>ASHLAND COMMON STOCK OWNERSHIP OF DIRECTORS AND EXECUTIVE OFFICERS OF ASHLAND</t>
  </si>
  <si>
    <t>Name of Beneficial Owner</t>
  </si>
  <si>
    <t>Aggregate
Number of
Shares
of
Common
Stock
    Beneficially    
Owned</t>
  </si>
  <si>
    <t>Percentage of
  Common Stock  
Beneficially
Owned</t>
  </si>
  <si>
    <t>Aggregate
Number of
Shares
of
Valvoline
  Common Stock  
Beneficially
Owned</t>
  </si>
  <si>
    <t>William A. Wulfsohn</t>
  </si>
  <si>
    <t>*</t>
  </si>
  <si>
    <t>(2)(4)</t>
  </si>
  <si>
    <t>J. Kevin Willis</t>
  </si>
  <si>
    <t>(1)(2)(3)(4)(6)</t>
  </si>
  <si>
    <t>Peter J. Ganz</t>
  </si>
  <si>
    <t>(2)(3)(4)(6)</t>
  </si>
  <si>
    <t>Luis Fernandez-Moreno</t>
  </si>
  <si>
    <t>Anne T. Schumann</t>
  </si>
  <si>
    <t>Samuel J. Mitchell, Jr.*</t>
  </si>
  <si>
    <t>Brendan M. Cummins</t>
  </si>
  <si>
    <t>-</t>
  </si>
  <si>
    <t>William G. Dempsey</t>
  </si>
  <si>
    <t>Jay V. Ihlenfeld**</t>
  </si>
  <si>
    <t>Stephen F. Kirk***</t>
  </si>
  <si>
    <t>(2)(5)(7)</t>
  </si>
  <si>
    <t>Vada O. Manager***</t>
  </si>
  <si>
    <t>Barry W. Perry</t>
  </si>
  <si>
    <t>(2)(5)</t>
  </si>
  <si>
    <t>Mark C. Rohr</t>
  </si>
  <si>
    <t>George A. Schaefer, Jr.</t>
  </si>
  <si>
    <t>Janice J. Teal</t>
  </si>
  <si>
    <t>Michael J. Ward</t>
  </si>
  <si>
    <t>All directors and executive officers as a group (18 people)</t>
  </si>
  <si>
    <t>1.27%</t>
  </si>
  <si>
    <t>(1)(2)(3)(4)(5)(6)</t>
  </si>
  <si>
    <t>Director Compensation</t>
  </si>
  <si>
    <t>Name</t>
  </si>
  <si>
    <t>Fees Earned or
Paid in Cash (1)
($)</t>
  </si>
  <si>
    <t>Stock
Awards (2)
($)</t>
  </si>
  <si>
    <t>Total
($)</t>
  </si>
  <si>
    <t>(a)</t>
  </si>
  <si>
    <t>(b)</t>
  </si>
  <si>
    <t>(c)</t>
  </si>
  <si>
    <t>(d)</t>
  </si>
  <si>
    <t>William G. Dempsey*</t>
  </si>
  <si>
    <t>Roger W. Hale(3)**</t>
  </si>
  <si>
    <t>Shares of
Restricted Ashland
Common Stock
(#)</t>
  </si>
  <si>
    <t>Unvested
Restricted Stock
Units of Ashland
Common Stock
(1)
(#)</t>
  </si>
  <si>
    <t>Roger W. Hale*</t>
  </si>
  <si>
    <t>Stephen F. Kirk</t>
  </si>
  <si>
    <t>Vada O. Manager</t>
  </si>
  <si>
    <t>Annual Incentive Compensation</t>
  </si>
  <si>
    <t>Named Executive Officer</t>
  </si>
  <si>
    <t>Annual Incentive    
Target as a
Percentage of
Base Salary</t>
  </si>
  <si>
    <t>Target
    Annual Incentive</t>
  </si>
  <si>
    <t>Mr. Wulfsohn</t>
  </si>
  <si>
    <t>120%</t>
  </si>
  <si>
    <t>Mr. Willis</t>
  </si>
  <si>
    <t>90%</t>
  </si>
  <si>
    <t>Mr. Ganz</t>
  </si>
  <si>
    <t>75%</t>
  </si>
  <si>
    <t>Mr. Fernandez-Moreno</t>
  </si>
  <si>
    <t>Ms. Schumann</t>
  </si>
  <si>
    <t>Mr. Mitchell</t>
  </si>
  <si>
    <t>FY2016Adjusted</t>
  </si>
  <si>
    <t>Business Unit</t>
  </si>
  <si>
    <t>Hurdle
  (20% Payout)</t>
  </si>
  <si>
    <t>Target
  (100% Payout)</t>
  </si>
  <si>
    <t>Maximum
  (155.5% Payout) *</t>
  </si>
  <si>
    <t>Actual Adjusted
  Operating Income</t>
  </si>
  <si>
    <t>Operating
Income
Component -
Percent of
  Target Award  
Earned</t>
  </si>
  <si>
    <t>Specialty Ingredients</t>
  </si>
  <si>
    <t>26.8%</t>
  </si>
  <si>
    <t>Performance Materials</t>
  </si>
  <si>
    <t>30.6%</t>
  </si>
  <si>
    <t>Valvoline</t>
  </si>
  <si>
    <t>124.0%</t>
  </si>
  <si>
    <t>Ashland</t>
  </si>
  <si>
    <t>66.0%</t>
  </si>
  <si>
    <t>Hurdle
(20% Payout)</t>
  </si>
  <si>
    <t>Target and Maximum
(100% Payout)</t>
  </si>
  <si>
    <t>Actual
WCE</t>
  </si>
  <si>
    <t>WCE
Component 
Percent of 
Target Award
Earned</t>
  </si>
  <si>
    <t>29.33%</t>
  </si>
  <si>
    <t>28.20%</t>
  </si>
  <si>
    <t>28.71%</t>
  </si>
  <si>
    <t>63.83%</t>
  </si>
  <si>
    <t>12.26%</t>
  </si>
  <si>
    <t>11.79%</t>
  </si>
  <si>
    <t>11.90%</t>
  </si>
  <si>
    <t>81.34%</t>
  </si>
  <si>
    <t>14.49%</t>
  </si>
  <si>
    <t>13.93%</t>
  </si>
  <si>
    <t>12.18%</t>
  </si>
  <si>
    <t>100.00%</t>
  </si>
  <si>
    <t>20.30%</t>
  </si>
  <si>
    <t>19.52%</t>
  </si>
  <si>
    <t>19.08%</t>
  </si>
  <si>
    <t>Named Executive Officer</t>
  </si>
  <si>
    <t>Positive 10 Percentage Points
added if TRR was less than</t>
  </si>
  <si>
    <t>No adjustment if
TRR is between</t>
  </si>
  <si>
    <t>Negative 10 Percentage
Points if TRR
was more than</t>
  </si>
  <si>
    <t>TRR
Achieved</t>
  </si>
  <si>
    <t>Safety
Modifier 
Percentage
Points 
Earned</t>
  </si>
  <si>
    <t>1.02 - 1.28</t>
  </si>
  <si>
    <t>10 pts.</t>
  </si>
  <si>
    <t>10 pts.</t>
  </si>
  <si>
    <t>Mr. Fernandez-Moreno*</t>
  </si>
  <si>
    <t>Ashland Specialty Ingredients</t>
  </si>
  <si>
    <t>0.58 - 0.86</t>
  </si>
  <si>
    <t>Ashland Performance Materials</t>
  </si>
  <si>
    <t>1.00 - 1.28</t>
  </si>
  <si>
    <t>1.67 - 2.05</t>
  </si>
  <si>
    <t>Annual Incentive
Target as a 
Percentage of 
Base Salary</t>
  </si>
  <si>
    <t>Target Annual
Incentive</t>
  </si>
  <si>
    <t>Percent of
Target
Annual
Incentive
Earned</t>
  </si>
  <si>
    <t>Actual Annual
Incentive Paid</t>
  </si>
  <si>
    <t>79.4%</t>
  </si>
  <si>
    <t>50.5%</t>
  </si>
  <si>
    <t>120.0%</t>
  </si>
  <si>
    <t>Incentive Compensation
(Fiscal Year)</t>
  </si>
  <si>
    <t>Weighted Score as a % of      
Target (100% Payout)
at
Ashland Level*</t>
  </si>
  <si>
    <t>98.9%</t>
  </si>
  <si>
    <t>105.4%</t>
  </si>
  <si>
    <t>7.2%</t>
  </si>
  <si>
    <t>91.2%</t>
  </si>
  <si>
    <t>Performance Units - LTIPP</t>
  </si>
  <si>
    <t>Mr. Wulfsohns base salary as of November 18, 2015</t>
  </si>
  <si>
    <t>LTIPP target as a percent of base salary:</t>
  </si>
  <si>
    <t>200%</t>
  </si>
  <si>
    <t>Target fiscal 20162018 LTIPP value:</t>
  </si>
  <si>
    <t>Target fiscal 20162018 grant: $2,260,000/$104.72* = 21,600 Performance Units (rounded up to the next
increment of 50)</t>
  </si>
  <si>
    <t>LTIPP Target as a  
    % of Base
Salary</t>
  </si>
  <si>
    <t>Number of
Performance Units
Granted</t>
  </si>
  <si>
    <t>200.0%</t>
  </si>
  <si>
    <t>112.5%</t>
  </si>
  <si>
    <t>75.0%</t>
  </si>
  <si>
    <t>45.0%</t>
  </si>
  <si>
    <t>67.5%</t>
  </si>
  <si>
    <t>Number of LTIPP          
Units Granted</t>
  </si>
  <si>
    <t>LTIPP Award as a % of      
Target</t>
  </si>
  <si>
    <t>Number of Shares         
Paid</t>
  </si>
  <si>
    <t>Mr. Wulfsohn*</t>
  </si>
  <si>
    <t>N/A</t>
  </si>
  <si>
    <t>118.50%</t>
  </si>
  <si>
    <t>LTIPP Plan
Year</t>
  </si>
  <si>
    <t>Date of Payment</t>
  </si>
  <si>
    <t>Weighted Score as a % of Target        
(100% Payout)</t>
  </si>
  <si>
    <t>2014-2016</t>
  </si>
  <si>
    <t>November 2016</t>
  </si>
  <si>
    <t>2013-2015</t>
  </si>
  <si>
    <t>November 2015</t>
  </si>
  <si>
    <t>97.81%</t>
  </si>
  <si>
    <t>2012-2014</t>
  </si>
  <si>
    <t>December 2014</t>
  </si>
  <si>
    <t>117.25%</t>
  </si>
  <si>
    <t>2011-2013</t>
  </si>
  <si>
    <t>November 2013</t>
  </si>
  <si>
    <t>128.55%</t>
  </si>
  <si>
    <t>2010-2012</t>
  </si>
  <si>
    <t>November 2012</t>
  </si>
  <si>
    <t>111.75%</t>
  </si>
  <si>
    <t>Stock Appreciation Rights</t>
  </si>
  <si>
    <t>x                 Target
SAR value as a percent of base salary:</t>
  </si>
  <si>
    <t>100%</t>
  </si>
  <si>
    <t>Target SAR grant: $1,130,000/$19.74* = 57,250 SARs (rounded up to the next increment of 50)</t>
  </si>
  <si>
    <t>SARs Target as a % of
Base Salary</t>
  </si>
  <si>
    <t>Number of SARs
Granted</t>
  </si>
  <si>
    <t>56.25%</t>
  </si>
  <si>
    <t>37.50%</t>
  </si>
  <si>
    <t>22.50%</t>
  </si>
  <si>
    <t>33.75%</t>
  </si>
  <si>
    <t>x
                 Target RSU value as a percent of base salary:</t>
  </si>
  <si>
    <t>Target RS grant: $1,130,000/$104.72* = 10,800 RSUs (rounded up to the next increment of 50)</t>
  </si>
  <si>
    <t>RSUs Target as a % of
Base Salary</t>
  </si>
  <si>
    <t>Number of RSUs
Granted</t>
  </si>
  <si>
    <t>Mr Fernandez-Moreno</t>
  </si>
  <si>
    <t>Number of Shares of  
Performance-Based
Restricted Stock
at
Target</t>
  </si>
  <si>
    <t>Grant Amount:
Number of Shares of
  Performance-Based  
Restricted
Stock at
Maximum</t>
  </si>
  <si>
    <t>Stock Ownership Guidelines</t>
  </si>
  <si>
    <t>Dollar Value of
Ashland Common
Stock</t>
  </si>
  <si>
    <t>or</t>
  </si>
  <si>
    <t>Number of Shares of
Ashland Common Stock</t>
  </si>
  <si>
    <t>5 x base salary</t>
  </si>
  <si>
    <t>3 x base salary</t>
  </si>
  <si>
    <t>Messrs. Ganz, Fernandez-Moreno and Mitchell</t>
  </si>
  <si>
    <t>2 x base salary</t>
  </si>
  <si>
    <t>Range for other LTIPP participants</t>
  </si>
  <si>
    <t>1-3 x base salary</t>
  </si>
  <si>
    <t>3,500-13,000</t>
  </si>
  <si>
    <t>Summary Compensation</t>
  </si>
  <si>
    <t>Name and Principal Position
(a)</t>
  </si>
  <si>
    <t>Year
(b)</t>
  </si>
  <si>
    <t>Salary
($)
(c)</t>
  </si>
  <si>
    <t>Bonus
($)
(d)</t>
  </si>
  <si>
    <t>Stock
Awards (1)
($)
(e)</t>
  </si>
  <si>
    <t>Option
Awards (2)
($)
(f)</t>
  </si>
  <si>
    <t>Non-Equity
Incentive
Compen-
sation (3)
($)
(g)</t>
  </si>
  <si>
    <t>Change in
Pension Value
and Non-
Qualified
Deferred
Compensation
Earnings (4)
($)
(h)</t>
  </si>
  <si>
    <t>All Other
Compen-
sation (5)
($)
(i)</t>
  </si>
  <si>
    <t>Total
($)
(j)</t>
  </si>
  <si>
    <t>W. A. Wulfsohn</t>
  </si>
  <si>
    <t>Chairman of the Board and Chief Executive Officer</t>
  </si>
  <si>
    <t>J. K. Willis</t>
  </si>
  <si>
    <t>Senior Vice President and
Chief Financial Officer</t>
  </si>
  <si>
    <t>P. J. Ganz</t>
  </si>
  <si>
    <t>Senior Vice President,
General Counsel and Secretary</t>
  </si>
  <si>
    <t>L. Fernandez-Moreno</t>
  </si>
  <si>
    <t>Senior Vice President and
President, Chemicals Group</t>
  </si>
  <si>
    <t>A. T. Schumann</t>
  </si>
  <si>
    <t>Vice President and Chief Information and Administrative Services Officer</t>
  </si>
  <si>
    <t>S. J. Mitchell (6)</t>
  </si>
  <si>
    <t>Former Senior Vice President And President, Valvoline</t>
  </si>
  <si>
    <t>W.A.
Wulfsohn</t>
  </si>
  <si>
    <t>J.K. Willis</t>
  </si>
  <si>
    <t>P.J. Ganz</t>
  </si>
  <si>
    <t>L. Fernandez-
Moreno</t>
  </si>
  <si>
    <t>A.T.
Schumann</t>
  </si>
  <si>
    <t>S.J.
Mitchell</t>
  </si>
  <si>
    <t>Ashland 401(k) Plan Contributions (a)</t>
  </si>
  <si>
    <t>Supplemental Ashland 401(k) Plan Match (b)</t>
  </si>
  <si>
    <t>Life Insurance Premiums (c)</t>
  </si>
  <si>
    <t>Ashland Contribution to Non-Qualified Defined Contribution Plan (d)</t>
  </si>
  <si>
    <t>Tax Reimbursement for Housing Expenses and Personal Travel</t>
  </si>
  <si>
    <t>Other (e)</t>
  </si>
  <si>
    <t>Total</t>
  </si>
  <si>
    <t>Grants of Plan-Based Awards</t>
  </si>
  <si>
    <t>Estimated Possible Payouts
Under Non-Equity Incentive Plan
Awards (1)</t>
  </si>
  <si>
    <t>Estimated Future Payouts
Under Equity Incentive Plan Awards
(2)</t>
  </si>
  <si>
    <t>All
Other Stock
Awards: Number
of Shares
of Stock</t>
  </si>
  <si>
    <t>All Other
Option Awards:
Number of Securities
Underlying</t>
  </si>
  <si>
    <t>Exercise
or Base Price of
Option</t>
  </si>
  <si>
    <t>Grant
Date Fair
Value of Stock
And Option</t>
  </si>
  <si>
    <t>Grant
Date</t>
  </si>
  <si>
    <t>Threshold
($)</t>
  </si>
  <si>
    <t>Target
($)</t>
  </si>
  <si>
    <t>Maximum
($)</t>
  </si>
  <si>
    <t>Threshold
(#)</t>
  </si>
  <si>
    <t>Target
(#)</t>
  </si>
  <si>
    <t>Maximum
(#)</t>
  </si>
  <si>
    <t>or Units
(#) (3)</t>
  </si>
  <si>
    <t>Options
(#) (4)</t>
  </si>
  <si>
    <t>Awards
($/Sh)</t>
  </si>
  <si>
    <t>Awards
($) (5)</t>
  </si>
  <si>
    <t>(e)</t>
  </si>
  <si>
    <t>(f)</t>
  </si>
  <si>
    <t>(g)</t>
  </si>
  <si>
    <t>(h)</t>
  </si>
  <si>
    <t>(i)</t>
  </si>
  <si>
    <t>(j)</t>
  </si>
  <si>
    <t>(k)</t>
  </si>
  <si>
    <t>(l)</t>
  </si>
  <si>
    <t>11/18/15</t>
  </si>
  <si>
    <t>S. J. Mitchell</t>
  </si>
  <si>
    <t>Outstanding Equity Awards at Fiscal Year-End</t>
  </si>
  <si>
    <t>Option Awards</t>
  </si>
  <si>
    <t>Stock Awards</t>
  </si>
  <si>
    <t>Name
(a)</t>
  </si>
  <si>
    <t>Number of
Securities
Underlying
Unexercised
Options
Exercisable
(1)
(#)
(b)</t>
  </si>
  <si>
    <t>Number of
Securities
Underlying
Unexercised
Options
Unexercisable (1)
(#)
(c)</t>
  </si>
  <si>
    <t>Equity
Incentive
Plan
Awards
Number of
Securities
Underlying
Unexercised
Unearned
Options
(#)
(d)</t>
  </si>
  <si>
    <t>Option
Exercise
Price
($)
(e)</t>
  </si>
  <si>
    <t>Option
Expiration
Date
(f)</t>
  </si>
  <si>
    <t>Number
of Shares
or Units
of Stock
That
Have Not
Vested (2)
(#)
(g)</t>
  </si>
  <si>
    <t>Market
Value of
Shares or
Units of
Stock
That
Have Not
Vested (2)
($)
(h)</t>
  </si>
  <si>
    <t>Equity
Incentive
Plan
Awards:
Number of
Unearned
Shares,
Units
or
Other
Rights That
Have Not
Vested (3)
(#)
(i)</t>
  </si>
  <si>
    <t>Equity
Incentive Plan
Awards:
Market or
Payout Value
of Unearned
Shares,
Units
or
Other
Rights That
Have Not
Vested (3)
($)
(j)</t>
  </si>
  <si>
    <t>12/18/2025</t>
  </si>
  <si>
    <t>2/28/2025</t>
  </si>
  <si>
    <t>12/12/2024</t>
  </si>
  <si>
    <t>12/13/2023</t>
  </si>
  <si>
    <t>6/3/2023</t>
  </si>
  <si>
    <t>12/14/2022</t>
  </si>
  <si>
    <t>1/2/2022</t>
  </si>
  <si>
    <t>L. Fernandez-
Moreno</t>
  </si>
  <si>
    <t>12/26/2022</t>
  </si>
  <si>
    <t>12/17/2020</t>
  </si>
  <si>
    <t>12/15/2016</t>
  </si>
  <si>
    <t>Option Exercises and Stock Vested</t>
  </si>
  <si>
    <t>Number of Shares
Acquired on Exercise (1)</t>
  </si>
  <si>
    <t>Value Realized on
Exercise (1)</t>
  </si>
  <si>
    <t>Number of Shares
Acquired on Vesting (2)(3)</t>
  </si>
  <si>
    <t>Value Realized on
Vesting (2)(3)</t>
  </si>
  <si>
    <t>(#)</t>
  </si>
  <si>
    <t>($)</t>
  </si>
  <si>
    <t>Pension Benefits</t>
  </si>
  <si>
    <t>Plan Name (1)
(b)</t>
  </si>
  <si>
    <t>Number of Years
Credited Service (2)
(#)
(c)</t>
  </si>
  <si>
    <t>Present Value of
Accumulated Benefit
($)
(d)</t>
  </si>
  <si>
    <t>Payments During
Last
Fiscal Year
($)
(e)</t>
  </si>
  <si>
    <t>J. K. Willis</t>
  </si>
  <si>
    <t>Ashland Hercules Pension Plan</t>
  </si>
  <si>
    <t>27 years 9 months</t>
  </si>
  <si>
    <t>Valvoline Excess Benefit Pension Plan</t>
  </si>
  <si>
    <t>27 years 9 months</t>
  </si>
  <si>
    <t>Valvoline Supplemental Early Retirement Plan for Certain Employees</t>
  </si>
  <si>
    <t>20 years</t>
  </si>
  <si>
    <t>16 years</t>
  </si>
  <si>
    <t>Hercules Excess Plan</t>
  </si>
  <si>
    <t>18 years 5 months</t>
  </si>
  <si>
    <t>19 years 5 months</t>
  </si>
  <si>
    <t>Non-Qualified Deferred Compensation</t>
  </si>
  <si>
    <t>Executive
Contributions
in Last FY (1)
($)
(b)</t>
  </si>
  <si>
    <t>Registrant
Contributions
in Last FY (2)
($)
(c)</t>
  </si>
  <si>
    <t>Aggregate
Earnings/
(Investment
Change)
in Last
FY (3) ($)
(d)</t>
  </si>
  <si>
    <t>Aggregate
Withdrawals/
Distributions
in Last FY
($)
(e)</t>
  </si>
  <si>
    <t>Aggregate
Balance at
September 30,
2015
($)
(f)</t>
  </si>
  <si>
    <t>Potential Payments upon Termination or Change in Control Table</t>
  </si>
  <si>
    <t>Name/Kinds of Payments
(a)</t>
  </si>
  <si>
    <t>Termination
prior to a 
Change in 
Control of 
Company 
without 
Cause 
($) 
(b)</t>
  </si>
  <si>
    <t>Disability (9)
($) 
(c)</t>
  </si>
  <si>
    <t>Voluntary
Resignation
or 
Involuntary
Termination
for Cause
(10) 
($) 
(d)</t>
  </si>
  <si>
    <t>Retirement (11)
($) 
(e)</t>
  </si>
  <si>
    <t>Change in
Control 
without 
Termination
(12) 
($) 
(f)</t>
  </si>
  <si>
    <t>Termination
after Change
in Control 
of Company 
without 
Cause or 
by
Executive
for Good
Reason
(13)
($)
(g)</t>
  </si>
  <si>
    <t>Cash severance</t>
  </si>
  <si>
    <t>Accelerated SARs (1)</t>
  </si>
  <si>
    <t>Restricted stock/RSUs (2) (3)</t>
  </si>
  <si>
    <t>Performance-Restricted Stock (4)</t>
  </si>
  <si>
    <t>LTIPP (5)</t>
  </si>
  <si>
    <t>Incentive compensation (6)</t>
  </si>
  <si>
    <t>Welfare benefit</t>
  </si>
  <si>
    <t>Outplacement</t>
  </si>
  <si>
    <t>Financial planning</t>
  </si>
  <si>
    <t>280G excise tax gross-up (7)</t>
  </si>
  <si>
    <t>Present value of retirement benefits (8)</t>
  </si>
  <si>
    <t>Restricted stock/RSUs (3)</t>
  </si>
  <si>
    <t>Incentive compensation (6)</t>
  </si>
  <si>
    <t>280G excise tax gross-up (7)</t>
  </si>
  <si>
    <t>Accelerated SARs (1) (14)</t>
  </si>
  <si>
    <t>Restricted stock/RSUs (3) (14)</t>
  </si>
  <si>
    <t>LTIPP (5) (14)</t>
  </si>
  <si>
    <t>Incentive compensation (6) (14)</t>
  </si>
  <si>
    <t>PROPOSAL TWO  RATIFICATION OF INDEPENDENT REGISTERED PUBLIC ACCOUNTANTS</t>
  </si>
  <si>
    <t>2016</t>
  </si>
  <si>
    <t>2015</t>
  </si>
  <si>
    <t>Audit Fees (1)</t>
  </si>
  <si>
    <t>Audit-Related Fees (2)</t>
  </si>
  <si>
    <t>Tax Fees (3)</t>
  </si>
  <si>
    <t>All Other Fees (4)</t>
  </si>
  <si>
    <t>Non-GAAP Reconciliations</t>
  </si>
  <si>
    <t>Ashland Global Holdings Inc.</t>
  </si>
  <si>
    <t>(In millions)</t>
  </si>
  <si>
    <t>Net income (loss)</t>
  </si>
  <si>
    <t>Income tax expense (benefit)</t>
  </si>
  <si>
    <t>Net interest and other financing expense</t>
  </si>
  <si>
    <t>Depreciation and amortization</t>
  </si>
  <si>
    <t>EBITDA</t>
  </si>
  <si>
    <t>Net income attributable to noncontrolling interest</t>
  </si>
  <si>
    <t>Loss (income) from discontinued operations (net of taxes)</t>
  </si>
  <si>
    <t>Losses on pension and other postretirement plan remeasurement</t>
  </si>
  <si>
    <t>Impairments</t>
  </si>
  <si>
    <t>Separation, restructuring and other costs, net</t>
  </si>
  <si>
    <t>Net loss on divestitures</t>
  </si>
  <si>
    <t>Legal reserve</t>
  </si>
  <si>
    <t>Environmental reserve adjustments</t>
  </si>
  <si>
    <t>Benefit/stock incentive adjustment</t>
  </si>
  <si>
    <t>Accelerated depreciation</t>
  </si>
  <si>
    <t>Customer claim adjustment</t>
  </si>
  <si>
    <t>Tax indemnification adjustment</t>
  </si>
  <si>
    <t>Adjusted EBITDA</t>
  </si>
  <si>
    <t>Operating income</t>
  </si>
  <si>
    <t>Severance and other costs</t>
  </si>
  <si>
    <t>Accelerated depreciation and asset impairment</t>
  </si>
  <si>
    <t>Customer claim</t>
  </si>
  <si>
    <t>Environmental reserve adjustment</t>
  </si>
  <si>
    <t>Impairment of IPR&amp;D assets</t>
  </si>
  <si>
    <t>Operating income (loss)</t>
  </si>
  <si>
    <t>Impairment</t>
  </si>
  <si>
    <t>Impairment of equity investment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</si>
</sst>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7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 t="s">
        <v>1</v>
      </c>
      <c r="C5" s="3" t="s">
        <v>2</v>
      </c>
      <c r="D5" s="3"/>
      <c r="G5" s="3" t="s">
        <v>3</v>
      </c>
      <c r="H5" s="3"/>
    </row>
    <row r="6" spans="1:8" ht="15">
      <c r="A6" t="s">
        <v>4</v>
      </c>
      <c r="D6" s="4">
        <v>10287373</v>
      </c>
      <c r="E6" s="5">
        <v>-1</v>
      </c>
      <c r="H6" s="6" t="s">
        <v>5</v>
      </c>
    </row>
    <row r="7" ht="15">
      <c r="A7" s="7" t="s">
        <v>6</v>
      </c>
    </row>
    <row r="8" spans="2:9" ht="15">
      <c r="B8" s="8"/>
      <c r="C8" s="8"/>
      <c r="D8" s="8"/>
      <c r="E8" s="8"/>
      <c r="F8" s="8"/>
      <c r="G8" s="8"/>
      <c r="H8" s="8"/>
      <c r="I8" s="8"/>
    </row>
    <row r="9" spans="1:8" ht="15">
      <c r="A9" t="s">
        <v>7</v>
      </c>
      <c r="D9" s="4">
        <v>4936319</v>
      </c>
      <c r="E9" s="5">
        <v>-2</v>
      </c>
      <c r="H9" s="6" t="s">
        <v>8</v>
      </c>
    </row>
    <row r="10" ht="15">
      <c r="A10" s="7" t="s">
        <v>9</v>
      </c>
    </row>
    <row r="11" spans="2:9" ht="15">
      <c r="B11" s="8"/>
      <c r="C11" s="8"/>
      <c r="D11" s="8"/>
      <c r="E11" s="8"/>
      <c r="F11" s="8"/>
      <c r="G11" s="8"/>
      <c r="H11" s="8"/>
      <c r="I11" s="8"/>
    </row>
    <row r="12" spans="1:8" ht="15">
      <c r="A12" t="s">
        <v>10</v>
      </c>
      <c r="D12" s="4">
        <v>4765246</v>
      </c>
      <c r="E12" s="5">
        <v>-3</v>
      </c>
      <c r="H12" s="6" t="s">
        <v>11</v>
      </c>
    </row>
    <row r="13" ht="15">
      <c r="A13" s="7" t="s">
        <v>12</v>
      </c>
    </row>
  </sheetData>
  <sheetProtection selectLockedCells="1" selectUnlockedCells="1"/>
  <mergeCells count="7">
    <mergeCell ref="A2:F2"/>
    <mergeCell ref="C5:D5"/>
    <mergeCell ref="G5:H5"/>
    <mergeCell ref="B8:E8"/>
    <mergeCell ref="F8:I8"/>
    <mergeCell ref="B11:E11"/>
    <mergeCell ref="F11:I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3" spans="1:4" ht="39.75" customHeight="1">
      <c r="A3" s="14" t="s">
        <v>129</v>
      </c>
      <c r="C3" s="3" t="s">
        <v>130</v>
      </c>
      <c r="D3" s="3"/>
    </row>
    <row r="4" spans="1:4" ht="15">
      <c r="A4" s="9">
        <v>2016</v>
      </c>
      <c r="D4" s="6" t="s">
        <v>126</v>
      </c>
    </row>
    <row r="5" spans="1:4" ht="15">
      <c r="A5" s="9">
        <v>2015</v>
      </c>
      <c r="D5" s="6" t="s">
        <v>131</v>
      </c>
    </row>
    <row r="6" spans="1:4" ht="15">
      <c r="A6" s="9">
        <v>2014</v>
      </c>
      <c r="D6" s="6" t="s">
        <v>132</v>
      </c>
    </row>
    <row r="7" spans="1:4" ht="15">
      <c r="A7" s="9">
        <v>2013</v>
      </c>
      <c r="D7" s="6" t="s">
        <v>133</v>
      </c>
    </row>
    <row r="8" spans="1:4" ht="15">
      <c r="A8" s="9">
        <v>2012</v>
      </c>
      <c r="D8" s="6" t="s">
        <v>134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1:4" ht="15">
      <c r="A5" t="s">
        <v>136</v>
      </c>
      <c r="C5" s="13">
        <v>1130000</v>
      </c>
      <c r="D5" s="13"/>
    </row>
    <row r="6" spans="1:4" ht="15">
      <c r="A6" t="s">
        <v>137</v>
      </c>
      <c r="D6" s="6" t="s">
        <v>138</v>
      </c>
    </row>
    <row r="7" spans="4:8" ht="15">
      <c r="D7" s="8"/>
      <c r="E7" s="8"/>
      <c r="F7" s="8"/>
      <c r="G7" s="8"/>
      <c r="H7" s="8"/>
    </row>
    <row r="8" spans="1:4" ht="15">
      <c r="A8" t="s">
        <v>139</v>
      </c>
      <c r="C8" s="13">
        <v>2260000</v>
      </c>
      <c r="D8" s="13"/>
    </row>
    <row r="9" ht="15">
      <c r="A9" s="7" t="s">
        <v>140</v>
      </c>
    </row>
  </sheetData>
  <sheetProtection selectLockedCells="1" selectUnlockedCells="1"/>
  <mergeCells count="4">
    <mergeCell ref="A2:F2"/>
    <mergeCell ref="C5:D5"/>
    <mergeCell ref="D7:H7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2" t="s">
        <v>61</v>
      </c>
      <c r="C3" s="3" t="s">
        <v>141</v>
      </c>
      <c r="D3" s="3"/>
      <c r="G3" s="3" t="s">
        <v>142</v>
      </c>
      <c r="H3" s="3"/>
    </row>
    <row r="4" spans="1:8" ht="15">
      <c r="A4" t="s">
        <v>64</v>
      </c>
      <c r="D4" s="6" t="s">
        <v>143</v>
      </c>
      <c r="H4" s="4">
        <v>21600</v>
      </c>
    </row>
    <row r="5" spans="1:8" ht="15">
      <c r="A5" t="s">
        <v>66</v>
      </c>
      <c r="D5" s="6" t="s">
        <v>144</v>
      </c>
      <c r="H5" s="4">
        <v>6050</v>
      </c>
    </row>
    <row r="6" spans="1:8" ht="15">
      <c r="A6" t="s">
        <v>68</v>
      </c>
      <c r="D6" s="6" t="s">
        <v>145</v>
      </c>
      <c r="H6" s="4">
        <v>3700</v>
      </c>
    </row>
    <row r="7" spans="1:8" ht="15">
      <c r="A7" t="s">
        <v>70</v>
      </c>
      <c r="D7" s="6" t="s">
        <v>145</v>
      </c>
      <c r="H7" s="4">
        <v>3800</v>
      </c>
    </row>
    <row r="8" spans="1:8" ht="15">
      <c r="A8" t="s">
        <v>71</v>
      </c>
      <c r="D8" s="6" t="s">
        <v>146</v>
      </c>
      <c r="H8" s="4">
        <v>1650</v>
      </c>
    </row>
    <row r="9" spans="1:8" ht="15">
      <c r="A9" t="s">
        <v>72</v>
      </c>
      <c r="D9" s="6" t="s">
        <v>147</v>
      </c>
      <c r="H9" s="4">
        <v>3250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61</v>
      </c>
      <c r="C3" s="3" t="s">
        <v>148</v>
      </c>
      <c r="D3" s="3"/>
      <c r="G3" s="3" t="s">
        <v>149</v>
      </c>
      <c r="H3" s="3"/>
      <c r="K3" s="3" t="s">
        <v>150</v>
      </c>
      <c r="L3" s="3"/>
    </row>
    <row r="4" spans="1:12" ht="15">
      <c r="A4" t="s">
        <v>151</v>
      </c>
      <c r="D4" s="6" t="s">
        <v>152</v>
      </c>
      <c r="H4" s="6" t="s">
        <v>152</v>
      </c>
      <c r="L4" s="6" t="s">
        <v>152</v>
      </c>
    </row>
    <row r="5" spans="1:12" ht="15">
      <c r="A5" t="s">
        <v>66</v>
      </c>
      <c r="D5" s="4">
        <v>7200</v>
      </c>
      <c r="H5" s="6" t="s">
        <v>153</v>
      </c>
      <c r="L5" s="4">
        <v>8532</v>
      </c>
    </row>
    <row r="6" spans="1:12" ht="15">
      <c r="A6" t="s">
        <v>68</v>
      </c>
      <c r="D6" s="4">
        <v>4000</v>
      </c>
      <c r="H6" s="6" t="s">
        <v>153</v>
      </c>
      <c r="L6" s="4">
        <v>4740</v>
      </c>
    </row>
    <row r="7" spans="1:12" ht="15">
      <c r="A7" t="s">
        <v>70</v>
      </c>
      <c r="D7" s="4">
        <v>3400</v>
      </c>
      <c r="H7" s="6" t="s">
        <v>153</v>
      </c>
      <c r="L7" s="4">
        <v>4029</v>
      </c>
    </row>
    <row r="8" spans="1:12" ht="15">
      <c r="A8" t="s">
        <v>71</v>
      </c>
      <c r="D8" s="4">
        <v>1800</v>
      </c>
      <c r="H8" s="6" t="s">
        <v>153</v>
      </c>
      <c r="L8" s="4">
        <v>2133</v>
      </c>
    </row>
    <row r="9" spans="1:12" ht="15">
      <c r="A9" t="s">
        <v>72</v>
      </c>
      <c r="D9" s="4">
        <v>3300</v>
      </c>
      <c r="H9" s="6" t="s">
        <v>153</v>
      </c>
      <c r="L9" s="4">
        <v>3911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7.7109375" style="0" customWidth="1"/>
    <col min="7" max="16384" width="8.7109375" style="0" customWidth="1"/>
  </cols>
  <sheetData>
    <row r="3" spans="1:6" ht="39.75" customHeight="1">
      <c r="A3" s="14" t="s">
        <v>154</v>
      </c>
      <c r="C3" s="10" t="s">
        <v>155</v>
      </c>
      <c r="E3" s="3" t="s">
        <v>156</v>
      </c>
      <c r="F3" s="3"/>
    </row>
    <row r="4" spans="1:6" ht="15">
      <c r="A4" s="9" t="s">
        <v>157</v>
      </c>
      <c r="C4" s="9" t="s">
        <v>158</v>
      </c>
      <c r="F4" s="6" t="s">
        <v>153</v>
      </c>
    </row>
    <row r="5" spans="1:6" ht="15">
      <c r="A5" s="9" t="s">
        <v>159</v>
      </c>
      <c r="C5" s="9" t="s">
        <v>160</v>
      </c>
      <c r="F5" s="6" t="s">
        <v>161</v>
      </c>
    </row>
    <row r="6" spans="1:6" ht="15">
      <c r="A6" s="9" t="s">
        <v>162</v>
      </c>
      <c r="C6" s="9" t="s">
        <v>163</v>
      </c>
      <c r="F6" s="6" t="s">
        <v>164</v>
      </c>
    </row>
    <row r="7" spans="1:6" ht="15">
      <c r="A7" s="9" t="s">
        <v>165</v>
      </c>
      <c r="C7" s="9" t="s">
        <v>166</v>
      </c>
      <c r="F7" s="6" t="s">
        <v>167</v>
      </c>
    </row>
    <row r="8" spans="1:6" ht="15">
      <c r="A8" s="9" t="s">
        <v>168</v>
      </c>
      <c r="C8" s="9" t="s">
        <v>169</v>
      </c>
      <c r="F8" s="6" t="s">
        <v>170</v>
      </c>
    </row>
  </sheetData>
  <sheetProtection selectLockedCells="1" selectUnlockedCells="1"/>
  <mergeCells count="1">
    <mergeCell ref="E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4" ht="15">
      <c r="A5" t="s">
        <v>136</v>
      </c>
      <c r="C5" s="13">
        <v>1130000</v>
      </c>
      <c r="D5" s="13"/>
    </row>
    <row r="6" spans="1:4" ht="15">
      <c r="A6" s="7" t="s">
        <v>172</v>
      </c>
      <c r="D6" s="6" t="s">
        <v>173</v>
      </c>
    </row>
    <row r="8" spans="1:4" ht="15">
      <c r="A8" t="e">
        <f>#N/A</f>
        <v>#VALUE!</v>
      </c>
      <c r="C8" s="13">
        <v>1130000</v>
      </c>
      <c r="D8" s="13"/>
    </row>
    <row r="9" ht="15">
      <c r="A9" t="s">
        <v>174</v>
      </c>
    </row>
  </sheetData>
  <sheetProtection selectLockedCells="1" selectUnlockedCells="1"/>
  <mergeCells count="3">
    <mergeCell ref="A2:F2"/>
    <mergeCell ref="C5:D5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2" t="s">
        <v>61</v>
      </c>
      <c r="C3" s="3" t="s">
        <v>175</v>
      </c>
      <c r="D3" s="3"/>
      <c r="G3" s="3" t="s">
        <v>176</v>
      </c>
      <c r="H3" s="3"/>
    </row>
    <row r="4" spans="1:8" ht="15">
      <c r="A4" t="s">
        <v>64</v>
      </c>
      <c r="D4" s="6" t="s">
        <v>103</v>
      </c>
      <c r="H4" s="4">
        <v>57250</v>
      </c>
    </row>
    <row r="5" spans="1:8" ht="15">
      <c r="A5" t="s">
        <v>66</v>
      </c>
      <c r="D5" s="6" t="s">
        <v>177</v>
      </c>
      <c r="H5" s="4">
        <v>16050</v>
      </c>
    </row>
    <row r="6" spans="1:8" ht="15">
      <c r="A6" t="s">
        <v>68</v>
      </c>
      <c r="D6" s="6" t="s">
        <v>178</v>
      </c>
      <c r="H6" s="17">
        <v>9.75</v>
      </c>
    </row>
    <row r="7" spans="1:8" ht="15">
      <c r="A7" t="s">
        <v>70</v>
      </c>
      <c r="D7" s="6" t="s">
        <v>178</v>
      </c>
      <c r="H7" s="4">
        <v>10000</v>
      </c>
    </row>
    <row r="8" spans="1:8" ht="15">
      <c r="A8" t="s">
        <v>71</v>
      </c>
      <c r="D8" s="6" t="s">
        <v>179</v>
      </c>
      <c r="H8" s="4">
        <v>4300</v>
      </c>
    </row>
    <row r="9" spans="1:8" ht="15">
      <c r="A9" t="s">
        <v>72</v>
      </c>
      <c r="D9" s="6" t="s">
        <v>180</v>
      </c>
      <c r="H9" s="4">
        <v>8550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15">
      <c r="A3" t="s">
        <v>136</v>
      </c>
      <c r="C3" s="13">
        <v>1130000</v>
      </c>
      <c r="D3" s="13"/>
    </row>
    <row r="4" spans="1:4" ht="15">
      <c r="A4" s="7" t="s">
        <v>181</v>
      </c>
      <c r="D4" s="6" t="s">
        <v>173</v>
      </c>
    </row>
    <row r="6" spans="1:4" ht="15">
      <c r="A6" t="e">
        <f>#N/A</f>
        <v>#VALUE!</v>
      </c>
      <c r="C6" s="13">
        <v>1130000</v>
      </c>
      <c r="D6" s="13"/>
    </row>
    <row r="7" ht="15">
      <c r="A7" t="s">
        <v>182</v>
      </c>
    </row>
  </sheetData>
  <sheetProtection selectLockedCells="1" selectUnlockedCells="1"/>
  <mergeCells count="2">
    <mergeCell ref="C3:D3"/>
    <mergeCell ref="C6: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2" t="s">
        <v>61</v>
      </c>
      <c r="C3" s="3" t="s">
        <v>183</v>
      </c>
      <c r="D3" s="3"/>
      <c r="G3" s="3" t="s">
        <v>184</v>
      </c>
      <c r="H3" s="3"/>
    </row>
    <row r="4" spans="1:8" ht="15">
      <c r="A4" t="s">
        <v>64</v>
      </c>
      <c r="D4" s="6" t="s">
        <v>103</v>
      </c>
      <c r="H4" s="4">
        <v>10800</v>
      </c>
    </row>
    <row r="5" spans="1:8" ht="15">
      <c r="A5" t="s">
        <v>66</v>
      </c>
      <c r="D5" s="6" t="s">
        <v>177</v>
      </c>
      <c r="H5" s="4">
        <v>3050</v>
      </c>
    </row>
    <row r="6" spans="1:8" ht="15">
      <c r="A6" t="s">
        <v>68</v>
      </c>
      <c r="D6" s="6" t="s">
        <v>178</v>
      </c>
      <c r="H6" s="4">
        <v>1850</v>
      </c>
    </row>
    <row r="7" spans="1:8" ht="15">
      <c r="A7" t="s">
        <v>185</v>
      </c>
      <c r="D7" s="6" t="s">
        <v>178</v>
      </c>
      <c r="H7" s="4">
        <v>1900</v>
      </c>
    </row>
    <row r="8" spans="1:8" ht="15">
      <c r="A8" t="s">
        <v>71</v>
      </c>
      <c r="D8" s="6" t="s">
        <v>179</v>
      </c>
      <c r="H8" s="4">
        <v>850</v>
      </c>
    </row>
    <row r="9" spans="1:8" ht="15">
      <c r="A9" t="s">
        <v>72</v>
      </c>
      <c r="D9" s="6" t="s">
        <v>180</v>
      </c>
      <c r="H9" s="4">
        <v>1650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10" t="s">
        <v>45</v>
      </c>
      <c r="C3" s="3" t="s">
        <v>186</v>
      </c>
      <c r="D3" s="3"/>
      <c r="G3" s="3" t="s">
        <v>187</v>
      </c>
      <c r="H3" s="3"/>
    </row>
    <row r="4" spans="1:8" ht="15">
      <c r="A4" t="s">
        <v>64</v>
      </c>
      <c r="D4" s="4">
        <v>47482</v>
      </c>
      <c r="H4" s="4">
        <v>94964</v>
      </c>
    </row>
    <row r="5" spans="1:8" ht="15">
      <c r="A5" t="s">
        <v>66</v>
      </c>
      <c r="D5" s="4">
        <v>19959</v>
      </c>
      <c r="H5" s="4">
        <v>39918</v>
      </c>
    </row>
    <row r="6" spans="1:8" ht="15">
      <c r="A6" t="s">
        <v>68</v>
      </c>
      <c r="D6" s="4">
        <v>17094</v>
      </c>
      <c r="H6" s="4">
        <v>34188</v>
      </c>
    </row>
    <row r="7" spans="1:8" ht="15">
      <c r="A7" t="s">
        <v>70</v>
      </c>
      <c r="D7" s="4">
        <v>17548</v>
      </c>
      <c r="H7" s="4">
        <v>35096</v>
      </c>
    </row>
    <row r="8" spans="1:8" ht="15">
      <c r="A8" t="s">
        <v>71</v>
      </c>
      <c r="D8" s="4">
        <v>12494</v>
      </c>
      <c r="H8" s="4">
        <v>24988</v>
      </c>
    </row>
    <row r="9" spans="1:8" ht="15">
      <c r="A9" t="s">
        <v>72</v>
      </c>
      <c r="D9" s="4">
        <v>15808</v>
      </c>
      <c r="H9" s="4">
        <v>31616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12" ht="39.75" customHeight="1">
      <c r="A5" s="2" t="s">
        <v>14</v>
      </c>
      <c r="C5" s="3" t="s">
        <v>15</v>
      </c>
      <c r="D5" s="3"/>
      <c r="G5" s="3" t="s">
        <v>16</v>
      </c>
      <c r="H5" s="3"/>
      <c r="K5" s="3" t="s">
        <v>17</v>
      </c>
      <c r="L5" s="3"/>
    </row>
    <row r="6" spans="1:15" ht="15">
      <c r="A6" t="s">
        <v>18</v>
      </c>
      <c r="D6" s="4">
        <v>149263</v>
      </c>
      <c r="H6" s="9" t="s">
        <v>19</v>
      </c>
      <c r="L6" s="4">
        <v>45500</v>
      </c>
      <c r="O6" t="s">
        <v>20</v>
      </c>
    </row>
    <row r="7" spans="1:15" ht="15">
      <c r="A7" t="s">
        <v>21</v>
      </c>
      <c r="D7" s="4">
        <v>97626</v>
      </c>
      <c r="H7" s="9" t="s">
        <v>19</v>
      </c>
      <c r="L7" s="4">
        <v>2500</v>
      </c>
      <c r="O7" t="s">
        <v>22</v>
      </c>
    </row>
    <row r="8" spans="1:15" ht="15">
      <c r="A8" t="s">
        <v>23</v>
      </c>
      <c r="D8" s="4">
        <v>71291</v>
      </c>
      <c r="H8" s="9" t="s">
        <v>19</v>
      </c>
      <c r="L8" s="4">
        <v>2000</v>
      </c>
      <c r="O8" t="s">
        <v>24</v>
      </c>
    </row>
    <row r="9" spans="1:15" ht="15">
      <c r="A9" t="s">
        <v>25</v>
      </c>
      <c r="D9" s="4">
        <v>90196</v>
      </c>
      <c r="H9" s="9" t="s">
        <v>19</v>
      </c>
      <c r="L9" s="4">
        <v>5000</v>
      </c>
      <c r="O9" t="s">
        <v>24</v>
      </c>
    </row>
    <row r="10" spans="1:15" ht="15">
      <c r="A10" t="s">
        <v>26</v>
      </c>
      <c r="D10" s="4">
        <v>42791</v>
      </c>
      <c r="H10" s="9" t="s">
        <v>19</v>
      </c>
      <c r="L10" s="4">
        <v>1000</v>
      </c>
      <c r="O10" t="s">
        <v>22</v>
      </c>
    </row>
    <row r="11" spans="1:15" ht="15">
      <c r="A11" t="s">
        <v>27</v>
      </c>
      <c r="D11" s="4">
        <v>118201</v>
      </c>
      <c r="H11" s="9" t="s">
        <v>19</v>
      </c>
      <c r="L11" s="4">
        <v>25000</v>
      </c>
      <c r="O11" t="s">
        <v>22</v>
      </c>
    </row>
    <row r="12" spans="1:15" ht="15">
      <c r="A12" t="s">
        <v>28</v>
      </c>
      <c r="D12" s="4">
        <v>6802</v>
      </c>
      <c r="H12" s="9" t="s">
        <v>19</v>
      </c>
      <c r="L12" s="6" t="s">
        <v>29</v>
      </c>
      <c r="O12" s="5">
        <v>-2</v>
      </c>
    </row>
    <row r="13" spans="1:15" ht="15">
      <c r="A13" t="s">
        <v>30</v>
      </c>
      <c r="D13" s="4">
        <v>1000</v>
      </c>
      <c r="H13" s="9" t="s">
        <v>19</v>
      </c>
      <c r="L13" s="4">
        <v>2500</v>
      </c>
      <c r="O13" s="5">
        <v>-5</v>
      </c>
    </row>
    <row r="14" spans="1:12" ht="15">
      <c r="A14" t="s">
        <v>31</v>
      </c>
      <c r="D14" s="6" t="s">
        <v>29</v>
      </c>
      <c r="H14" s="9" t="s">
        <v>19</v>
      </c>
      <c r="L14" s="6" t="s">
        <v>29</v>
      </c>
    </row>
    <row r="15" spans="1:15" ht="15">
      <c r="A15" t="s">
        <v>32</v>
      </c>
      <c r="D15" s="4">
        <v>3527</v>
      </c>
      <c r="H15" s="9" t="s">
        <v>19</v>
      </c>
      <c r="L15" s="4">
        <v>4937</v>
      </c>
      <c r="O15" t="s">
        <v>33</v>
      </c>
    </row>
    <row r="16" spans="1:15" ht="15">
      <c r="A16" t="s">
        <v>34</v>
      </c>
      <c r="D16" s="4">
        <v>27045</v>
      </c>
      <c r="H16" s="9" t="s">
        <v>19</v>
      </c>
      <c r="L16" s="4">
        <v>4937</v>
      </c>
      <c r="O16" t="s">
        <v>33</v>
      </c>
    </row>
    <row r="17" spans="1:15" ht="15">
      <c r="A17" t="s">
        <v>35</v>
      </c>
      <c r="D17" s="4">
        <v>28105</v>
      </c>
      <c r="H17" s="9" t="s">
        <v>19</v>
      </c>
      <c r="L17" s="4">
        <v>25000</v>
      </c>
      <c r="O17" t="s">
        <v>36</v>
      </c>
    </row>
    <row r="18" spans="1:15" ht="15">
      <c r="A18" t="s">
        <v>37</v>
      </c>
      <c r="D18" s="4">
        <v>30917</v>
      </c>
      <c r="H18" s="9" t="s">
        <v>19</v>
      </c>
      <c r="L18" s="4">
        <v>20000</v>
      </c>
      <c r="O18" t="s">
        <v>36</v>
      </c>
    </row>
    <row r="19" spans="1:15" ht="15">
      <c r="A19" t="s">
        <v>38</v>
      </c>
      <c r="D19" s="4">
        <v>30841</v>
      </c>
      <c r="H19" s="9" t="s">
        <v>19</v>
      </c>
      <c r="L19" s="6" t="s">
        <v>29</v>
      </c>
      <c r="O19" t="s">
        <v>36</v>
      </c>
    </row>
    <row r="20" spans="1:15" ht="15">
      <c r="A20" t="s">
        <v>39</v>
      </c>
      <c r="D20" s="4">
        <v>7855</v>
      </c>
      <c r="H20" s="9" t="s">
        <v>19</v>
      </c>
      <c r="L20" s="4">
        <v>5000</v>
      </c>
      <c r="O20" t="s">
        <v>36</v>
      </c>
    </row>
    <row r="21" spans="1:15" ht="15">
      <c r="A21" t="s">
        <v>40</v>
      </c>
      <c r="D21" s="4">
        <v>66093</v>
      </c>
      <c r="H21" s="9" t="s">
        <v>19</v>
      </c>
      <c r="L21" s="6" t="s">
        <v>29</v>
      </c>
      <c r="O21" t="s">
        <v>36</v>
      </c>
    </row>
    <row r="22" spans="1:15" ht="15">
      <c r="A22" t="s">
        <v>41</v>
      </c>
      <c r="D22" s="4">
        <v>791290</v>
      </c>
      <c r="H22" s="6" t="s">
        <v>42</v>
      </c>
      <c r="L22" s="4">
        <v>143374</v>
      </c>
      <c r="O22" t="s">
        <v>43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7.7109375" style="0" customWidth="1"/>
    <col min="5" max="10" width="8.7109375" style="0" customWidth="1"/>
    <col min="11" max="11" width="40.7109375" style="0" customWidth="1"/>
    <col min="12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11" ht="39.75" customHeight="1">
      <c r="A5" s="2" t="s">
        <v>61</v>
      </c>
      <c r="C5" s="3" t="s">
        <v>189</v>
      </c>
      <c r="D5" s="3"/>
      <c r="G5" s="11" t="s">
        <v>190</v>
      </c>
      <c r="H5" s="11"/>
      <c r="K5" s="14" t="s">
        <v>191</v>
      </c>
    </row>
    <row r="6" spans="1:11" ht="15">
      <c r="A6" t="s">
        <v>64</v>
      </c>
      <c r="D6" s="6" t="s">
        <v>192</v>
      </c>
      <c r="K6" s="12">
        <v>125000</v>
      </c>
    </row>
    <row r="7" spans="1:11" ht="15">
      <c r="A7" t="s">
        <v>66</v>
      </c>
      <c r="D7" s="6" t="s">
        <v>193</v>
      </c>
      <c r="K7" s="12">
        <v>30000</v>
      </c>
    </row>
    <row r="8" spans="1:11" ht="15">
      <c r="A8" t="s">
        <v>194</v>
      </c>
      <c r="D8" s="6" t="s">
        <v>193</v>
      </c>
      <c r="K8" s="12">
        <v>25000</v>
      </c>
    </row>
    <row r="9" spans="1:11" ht="15">
      <c r="A9" t="s">
        <v>71</v>
      </c>
      <c r="D9" s="6" t="s">
        <v>195</v>
      </c>
      <c r="K9" s="12">
        <v>11000</v>
      </c>
    </row>
    <row r="10" spans="1:11" ht="15">
      <c r="A10" t="s">
        <v>196</v>
      </c>
      <c r="D10" s="6" t="s">
        <v>197</v>
      </c>
      <c r="K10" s="9" t="s">
        <v>198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H2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3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34" ht="39.75" customHeight="1">
      <c r="A5" s="14" t="s">
        <v>200</v>
      </c>
      <c r="C5" s="3" t="s">
        <v>201</v>
      </c>
      <c r="D5" s="3"/>
      <c r="G5" s="3" t="s">
        <v>202</v>
      </c>
      <c r="H5" s="3"/>
      <c r="K5" s="14" t="s">
        <v>203</v>
      </c>
      <c r="M5" s="3" t="s">
        <v>204</v>
      </c>
      <c r="N5" s="3"/>
      <c r="Q5" s="3" t="s">
        <v>205</v>
      </c>
      <c r="R5" s="3"/>
      <c r="U5" s="3" t="s">
        <v>206</v>
      </c>
      <c r="V5" s="3"/>
      <c r="Y5" s="3" t="s">
        <v>207</v>
      </c>
      <c r="Z5" s="3"/>
      <c r="AC5" s="3" t="s">
        <v>208</v>
      </c>
      <c r="AD5" s="3"/>
      <c r="AG5" s="3" t="s">
        <v>209</v>
      </c>
      <c r="AH5" s="3"/>
    </row>
    <row r="6" spans="1:34" ht="15">
      <c r="A6" t="s">
        <v>210</v>
      </c>
      <c r="D6" s="6">
        <v>2016</v>
      </c>
      <c r="H6" s="4">
        <v>1188462</v>
      </c>
      <c r="K6" s="9" t="s">
        <v>29</v>
      </c>
      <c r="N6" s="4">
        <v>9023648</v>
      </c>
      <c r="R6" s="4">
        <v>1502240</v>
      </c>
      <c r="V6" s="4">
        <v>1105248</v>
      </c>
      <c r="Z6" s="9" t="s">
        <v>29</v>
      </c>
      <c r="AD6" s="4">
        <v>219939</v>
      </c>
      <c r="AH6" s="4">
        <v>13039537</v>
      </c>
    </row>
    <row r="7" spans="1:34" ht="15">
      <c r="A7" t="s">
        <v>211</v>
      </c>
      <c r="D7" s="6">
        <v>2015</v>
      </c>
      <c r="H7" s="4">
        <v>791000</v>
      </c>
      <c r="K7" s="9" t="s">
        <v>29</v>
      </c>
      <c r="N7" s="4">
        <v>9775279</v>
      </c>
      <c r="R7" s="4">
        <v>1413580</v>
      </c>
      <c r="V7" s="4">
        <v>1340949</v>
      </c>
      <c r="Z7" s="9" t="s">
        <v>29</v>
      </c>
      <c r="AD7" s="4">
        <v>42560</v>
      </c>
      <c r="AH7" s="4">
        <v>13363368</v>
      </c>
    </row>
    <row r="9" spans="1:34" ht="15">
      <c r="A9" t="s">
        <v>212</v>
      </c>
      <c r="D9" s="6">
        <v>2016</v>
      </c>
      <c r="H9" s="4">
        <v>579404</v>
      </c>
      <c r="K9" s="9" t="s">
        <v>29</v>
      </c>
      <c r="N9" s="4">
        <v>3293050</v>
      </c>
      <c r="R9" s="4">
        <v>421152</v>
      </c>
      <c r="V9" s="4">
        <v>404821</v>
      </c>
      <c r="Z9" s="4">
        <v>1808337</v>
      </c>
      <c r="AD9" s="4">
        <v>30497</v>
      </c>
      <c r="AH9" s="4">
        <v>6537261</v>
      </c>
    </row>
    <row r="10" spans="1:34" ht="15">
      <c r="A10" s="7" t="s">
        <v>213</v>
      </c>
      <c r="D10" s="6">
        <v>2015</v>
      </c>
      <c r="H10" s="4">
        <v>509615</v>
      </c>
      <c r="K10" s="9" t="s">
        <v>29</v>
      </c>
      <c r="N10" s="4">
        <v>1893473</v>
      </c>
      <c r="R10" s="4">
        <v>402039</v>
      </c>
      <c r="V10" s="4">
        <v>489506</v>
      </c>
      <c r="Z10" s="4">
        <v>877637</v>
      </c>
      <c r="AD10" s="4">
        <v>36765</v>
      </c>
      <c r="AH10" s="4">
        <v>4209035</v>
      </c>
    </row>
    <row r="11" spans="4:34" ht="15">
      <c r="D11" s="6">
        <v>2014</v>
      </c>
      <c r="H11" s="4">
        <v>421154</v>
      </c>
      <c r="K11" s="9" t="s">
        <v>29</v>
      </c>
      <c r="N11" s="4">
        <v>964877</v>
      </c>
      <c r="R11" s="4">
        <v>471960</v>
      </c>
      <c r="V11" s="4">
        <v>450586</v>
      </c>
      <c r="Z11" s="4">
        <v>926363</v>
      </c>
      <c r="AD11" s="4">
        <v>34201</v>
      </c>
      <c r="AH11" s="4">
        <v>3269141</v>
      </c>
    </row>
    <row r="13" spans="1:34" ht="15">
      <c r="A13" t="s">
        <v>214</v>
      </c>
      <c r="D13" s="6">
        <v>2016</v>
      </c>
      <c r="H13" s="4">
        <v>538744</v>
      </c>
      <c r="K13" s="9" t="s">
        <v>29</v>
      </c>
      <c r="N13" s="4">
        <v>2572054</v>
      </c>
      <c r="R13" s="4">
        <v>255840</v>
      </c>
      <c r="V13" s="4">
        <v>313680</v>
      </c>
      <c r="Z13" s="9" t="s">
        <v>29</v>
      </c>
      <c r="AD13" s="4">
        <v>91416</v>
      </c>
      <c r="AH13" s="4">
        <v>3771734</v>
      </c>
    </row>
    <row r="14" spans="1:34" ht="15">
      <c r="A14" s="7" t="s">
        <v>215</v>
      </c>
      <c r="D14" s="6">
        <v>2015</v>
      </c>
      <c r="H14" s="4">
        <v>499527</v>
      </c>
      <c r="K14" s="9" t="s">
        <v>29</v>
      </c>
      <c r="N14" s="4">
        <v>1436370</v>
      </c>
      <c r="R14" s="4">
        <v>230175</v>
      </c>
      <c r="V14" s="4">
        <v>379293</v>
      </c>
      <c r="Z14" s="9" t="s">
        <v>29</v>
      </c>
      <c r="AD14" s="4">
        <v>96252</v>
      </c>
      <c r="AH14" s="4">
        <v>2641617</v>
      </c>
    </row>
    <row r="15" spans="4:34" ht="15">
      <c r="D15" s="6">
        <v>2014</v>
      </c>
      <c r="H15" s="4">
        <v>481672</v>
      </c>
      <c r="K15" s="9" t="s">
        <v>29</v>
      </c>
      <c r="N15" s="4">
        <v>531060</v>
      </c>
      <c r="R15" s="4">
        <v>258704</v>
      </c>
      <c r="V15" s="4">
        <v>386832</v>
      </c>
      <c r="Z15" s="9" t="s">
        <v>29</v>
      </c>
      <c r="AD15" s="4">
        <v>41656</v>
      </c>
      <c r="AH15" s="4">
        <v>1699924</v>
      </c>
    </row>
    <row r="17" spans="1:34" ht="15">
      <c r="A17" t="s">
        <v>216</v>
      </c>
      <c r="D17" s="6">
        <v>2016</v>
      </c>
      <c r="H17" s="4">
        <v>552292</v>
      </c>
      <c r="K17" s="9" t="s">
        <v>29</v>
      </c>
      <c r="N17" s="4">
        <v>2640653</v>
      </c>
      <c r="R17" s="4">
        <v>262400</v>
      </c>
      <c r="V17" s="4">
        <v>204405</v>
      </c>
      <c r="Z17" s="9" t="s">
        <v>29</v>
      </c>
      <c r="AD17" s="4">
        <v>60086</v>
      </c>
      <c r="AH17" s="4">
        <v>3719836</v>
      </c>
    </row>
    <row r="18" spans="1:34" ht="15">
      <c r="A18" s="7" t="s">
        <v>217</v>
      </c>
      <c r="D18" s="6">
        <v>2015</v>
      </c>
      <c r="H18" s="4">
        <v>491786</v>
      </c>
      <c r="K18" s="9" t="s">
        <v>29</v>
      </c>
      <c r="N18" s="4">
        <v>3129225</v>
      </c>
      <c r="R18" s="4">
        <v>201020</v>
      </c>
      <c r="V18" s="4">
        <v>287484</v>
      </c>
      <c r="Z18" s="9" t="s">
        <v>29</v>
      </c>
      <c r="AD18" s="4">
        <v>77840</v>
      </c>
      <c r="AH18" s="4">
        <v>4187355</v>
      </c>
    </row>
    <row r="19" spans="4:34" ht="15">
      <c r="D19" s="6">
        <v>2014</v>
      </c>
      <c r="H19" s="4">
        <v>456457</v>
      </c>
      <c r="K19" s="9" t="s">
        <v>29</v>
      </c>
      <c r="N19" s="4">
        <v>2842320</v>
      </c>
      <c r="R19" s="4">
        <v>227240</v>
      </c>
      <c r="V19" s="4">
        <v>306120</v>
      </c>
      <c r="Z19" s="9" t="s">
        <v>29</v>
      </c>
      <c r="AD19" s="4">
        <v>40537</v>
      </c>
      <c r="AH19" s="4">
        <v>3872674</v>
      </c>
    </row>
    <row r="21" spans="1:34" ht="15">
      <c r="A21" t="s">
        <v>218</v>
      </c>
      <c r="D21" s="6">
        <v>2016</v>
      </c>
      <c r="H21" s="4">
        <v>391927</v>
      </c>
      <c r="K21" s="9" t="s">
        <v>29</v>
      </c>
      <c r="N21" s="4">
        <v>1707719</v>
      </c>
      <c r="R21" s="4">
        <v>112832</v>
      </c>
      <c r="V21" s="4">
        <v>227065</v>
      </c>
      <c r="Z21" s="4">
        <v>260189</v>
      </c>
      <c r="AD21" s="4">
        <v>30429</v>
      </c>
      <c r="AH21" s="4">
        <v>2730160</v>
      </c>
    </row>
    <row r="22" ht="15">
      <c r="A22" t="s">
        <v>219</v>
      </c>
    </row>
    <row r="24" spans="1:34" ht="15">
      <c r="A24" t="s">
        <v>220</v>
      </c>
      <c r="D24" s="6">
        <v>2016</v>
      </c>
      <c r="H24" s="4">
        <v>504154</v>
      </c>
      <c r="K24" s="9" t="s">
        <v>29</v>
      </c>
      <c r="N24" s="4">
        <v>2352864</v>
      </c>
      <c r="R24" s="4">
        <v>224352</v>
      </c>
      <c r="V24" s="4">
        <v>582336</v>
      </c>
      <c r="Z24" s="4">
        <v>786486</v>
      </c>
      <c r="AD24" s="4">
        <v>55116</v>
      </c>
      <c r="AH24" s="4">
        <v>4505309</v>
      </c>
    </row>
    <row r="25" spans="1:34" ht="15">
      <c r="A25" t="s">
        <v>221</v>
      </c>
      <c r="D25" s="6">
        <v>2015</v>
      </c>
      <c r="H25" s="4">
        <v>427652</v>
      </c>
      <c r="K25" s="9" t="s">
        <v>29</v>
      </c>
      <c r="N25" s="4">
        <v>1444723</v>
      </c>
      <c r="R25" s="4">
        <v>181071</v>
      </c>
      <c r="V25" s="4">
        <v>485816</v>
      </c>
      <c r="Z25" s="4">
        <v>578176</v>
      </c>
      <c r="AD25" s="4">
        <v>53845</v>
      </c>
      <c r="AH25" s="4">
        <v>3171283</v>
      </c>
    </row>
    <row r="26" spans="4:34" ht="15">
      <c r="D26" s="6">
        <v>2014</v>
      </c>
      <c r="H26" s="4">
        <v>411078</v>
      </c>
      <c r="K26" s="9" t="s">
        <v>29</v>
      </c>
      <c r="N26" s="4">
        <v>442609</v>
      </c>
      <c r="R26" s="4">
        <v>216752</v>
      </c>
      <c r="V26" s="4">
        <v>384551</v>
      </c>
      <c r="Z26" s="4">
        <v>449291</v>
      </c>
      <c r="AD26" s="4">
        <v>47109</v>
      </c>
      <c r="AH26" s="4">
        <v>1951390</v>
      </c>
    </row>
  </sheetData>
  <sheetProtection selectLockedCells="1" selectUnlockedCells="1"/>
  <mergeCells count="9">
    <mergeCell ref="A2:F2"/>
    <mergeCell ref="C5:D5"/>
    <mergeCell ref="G5:H5"/>
    <mergeCell ref="M5:N5"/>
    <mergeCell ref="Q5:R5"/>
    <mergeCell ref="U5:V5"/>
    <mergeCell ref="Y5:Z5"/>
    <mergeCell ref="AC5:AD5"/>
    <mergeCell ref="AG5:A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8" t="s">
        <v>222</v>
      </c>
      <c r="D3" s="18"/>
      <c r="G3" s="19" t="s">
        <v>223</v>
      </c>
      <c r="H3" s="19"/>
      <c r="K3" s="19" t="s">
        <v>224</v>
      </c>
      <c r="L3" s="19"/>
      <c r="O3" s="18" t="s">
        <v>225</v>
      </c>
      <c r="P3" s="18"/>
      <c r="S3" s="18" t="s">
        <v>226</v>
      </c>
      <c r="T3" s="18"/>
      <c r="W3" s="18" t="s">
        <v>227</v>
      </c>
      <c r="X3" s="18"/>
    </row>
    <row r="4" spans="1:24" ht="15">
      <c r="A4" t="s">
        <v>228</v>
      </c>
      <c r="D4" s="4">
        <v>12667</v>
      </c>
      <c r="H4" s="4">
        <v>17499</v>
      </c>
      <c r="L4" s="4">
        <v>21465</v>
      </c>
      <c r="P4" s="4">
        <v>21465</v>
      </c>
      <c r="T4" s="4">
        <v>11309</v>
      </c>
      <c r="X4" s="4">
        <v>40964</v>
      </c>
    </row>
    <row r="5" spans="1:24" ht="15">
      <c r="A5" t="s">
        <v>229</v>
      </c>
      <c r="D5" s="6" t="s">
        <v>29</v>
      </c>
      <c r="H5" s="6" t="s">
        <v>29</v>
      </c>
      <c r="L5" s="6" t="s">
        <v>29</v>
      </c>
      <c r="P5" s="6" t="s">
        <v>29</v>
      </c>
      <c r="T5" s="4">
        <v>5875</v>
      </c>
      <c r="X5" s="6" t="s">
        <v>29</v>
      </c>
    </row>
    <row r="6" spans="1:24" ht="15">
      <c r="A6" t="s">
        <v>230</v>
      </c>
      <c r="D6" s="4">
        <v>1397</v>
      </c>
      <c r="H6" s="4">
        <v>1045</v>
      </c>
      <c r="L6" s="4">
        <v>1397</v>
      </c>
      <c r="P6" s="4">
        <v>1397</v>
      </c>
      <c r="T6" s="4">
        <v>1756</v>
      </c>
      <c r="X6" s="4">
        <v>1545</v>
      </c>
    </row>
    <row r="7" spans="1:24" ht="15">
      <c r="A7" t="s">
        <v>231</v>
      </c>
      <c r="D7" s="4">
        <v>148488</v>
      </c>
      <c r="H7" s="6" t="s">
        <v>29</v>
      </c>
      <c r="L7" s="4">
        <v>50200</v>
      </c>
      <c r="P7" s="4">
        <v>29724</v>
      </c>
      <c r="T7" s="6" t="s">
        <v>29</v>
      </c>
      <c r="X7" s="6" t="s">
        <v>29</v>
      </c>
    </row>
    <row r="8" spans="1:24" ht="15">
      <c r="A8" t="s">
        <v>232</v>
      </c>
      <c r="D8" s="4">
        <v>20722</v>
      </c>
      <c r="H8" s="6" t="s">
        <v>29</v>
      </c>
      <c r="L8" s="6" t="s">
        <v>29</v>
      </c>
      <c r="P8" s="6" t="s">
        <v>29</v>
      </c>
      <c r="T8" s="6" t="s">
        <v>29</v>
      </c>
      <c r="X8" s="6" t="s">
        <v>29</v>
      </c>
    </row>
    <row r="9" spans="1:24" ht="15">
      <c r="A9" t="s">
        <v>233</v>
      </c>
      <c r="D9" s="4">
        <v>36665</v>
      </c>
      <c r="H9" s="4">
        <v>11953</v>
      </c>
      <c r="L9" s="4">
        <v>18354</v>
      </c>
      <c r="P9" s="4">
        <v>7500</v>
      </c>
      <c r="T9" s="4">
        <v>11489</v>
      </c>
      <c r="X9" s="4">
        <v>12608</v>
      </c>
    </row>
    <row r="11" spans="1:24" ht="15">
      <c r="A11" t="s">
        <v>234</v>
      </c>
      <c r="D11" s="4">
        <v>219939</v>
      </c>
      <c r="H11" s="4">
        <v>30497</v>
      </c>
      <c r="L11" s="4">
        <v>91416</v>
      </c>
      <c r="P11" s="4">
        <v>60086</v>
      </c>
      <c r="T11" s="4">
        <v>30429</v>
      </c>
      <c r="X11" s="4">
        <v>55116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R4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3:44" ht="15" customHeight="1">
      <c r="C5" s="8"/>
      <c r="D5" s="8"/>
      <c r="G5" s="3" t="s">
        <v>236</v>
      </c>
      <c r="H5" s="3"/>
      <c r="I5" s="3"/>
      <c r="J5" s="3"/>
      <c r="K5" s="3"/>
      <c r="L5" s="3"/>
      <c r="M5" s="3"/>
      <c r="N5" s="3"/>
      <c r="O5" s="3"/>
      <c r="P5" s="3"/>
      <c r="S5" s="3" t="s">
        <v>237</v>
      </c>
      <c r="T5" s="3"/>
      <c r="U5" s="3"/>
      <c r="V5" s="3"/>
      <c r="W5" s="3"/>
      <c r="X5" s="3"/>
      <c r="Y5" s="3"/>
      <c r="Z5" s="3"/>
      <c r="AA5" s="3"/>
      <c r="AB5" s="3"/>
      <c r="AE5" s="3" t="s">
        <v>238</v>
      </c>
      <c r="AF5" s="3"/>
      <c r="AI5" s="3" t="s">
        <v>239</v>
      </c>
      <c r="AJ5" s="3"/>
      <c r="AM5" s="3" t="s">
        <v>240</v>
      </c>
      <c r="AN5" s="3"/>
      <c r="AQ5" s="3" t="s">
        <v>241</v>
      </c>
      <c r="AR5" s="3"/>
    </row>
    <row r="6" spans="1:44" ht="39.75" customHeight="1">
      <c r="A6" s="10" t="s">
        <v>45</v>
      </c>
      <c r="C6" s="3" t="s">
        <v>242</v>
      </c>
      <c r="D6" s="3"/>
      <c r="G6" s="3" t="s">
        <v>243</v>
      </c>
      <c r="H6" s="3"/>
      <c r="K6" s="3" t="s">
        <v>244</v>
      </c>
      <c r="L6" s="3"/>
      <c r="O6" s="3" t="s">
        <v>245</v>
      </c>
      <c r="P6" s="3"/>
      <c r="S6" s="3" t="s">
        <v>246</v>
      </c>
      <c r="T6" s="3"/>
      <c r="W6" s="3" t="s">
        <v>247</v>
      </c>
      <c r="X6" s="3"/>
      <c r="AA6" s="3" t="s">
        <v>248</v>
      </c>
      <c r="AB6" s="3"/>
      <c r="AE6" s="3" t="s">
        <v>249</v>
      </c>
      <c r="AF6" s="3"/>
      <c r="AI6" s="3" t="s">
        <v>250</v>
      </c>
      <c r="AJ6" s="3"/>
      <c r="AM6" s="3" t="s">
        <v>251</v>
      </c>
      <c r="AN6" s="3"/>
      <c r="AQ6" s="3" t="s">
        <v>252</v>
      </c>
      <c r="AR6" s="3"/>
    </row>
    <row r="7" spans="1:44" ht="15">
      <c r="A7" s="10" t="s">
        <v>49</v>
      </c>
      <c r="C7" s="11" t="s">
        <v>50</v>
      </c>
      <c r="D7" s="11"/>
      <c r="G7" s="11" t="s">
        <v>51</v>
      </c>
      <c r="H7" s="11"/>
      <c r="K7" s="11" t="s">
        <v>52</v>
      </c>
      <c r="L7" s="11"/>
      <c r="O7" s="11" t="s">
        <v>253</v>
      </c>
      <c r="P7" s="11"/>
      <c r="S7" s="11" t="s">
        <v>254</v>
      </c>
      <c r="T7" s="11"/>
      <c r="W7" s="11" t="s">
        <v>255</v>
      </c>
      <c r="X7" s="11"/>
      <c r="AA7" s="11" t="s">
        <v>256</v>
      </c>
      <c r="AB7" s="11"/>
      <c r="AE7" s="11" t="s">
        <v>257</v>
      </c>
      <c r="AF7" s="11"/>
      <c r="AI7" s="11" t="s">
        <v>258</v>
      </c>
      <c r="AJ7" s="11"/>
      <c r="AM7" s="11" t="s">
        <v>259</v>
      </c>
      <c r="AN7" s="11"/>
      <c r="AQ7" s="11" t="s">
        <v>260</v>
      </c>
      <c r="AR7" s="11"/>
    </row>
    <row r="8" spans="1:16" ht="15">
      <c r="A8" t="s">
        <v>210</v>
      </c>
      <c r="H8" s="4">
        <v>278400</v>
      </c>
      <c r="L8" s="4">
        <v>1392000</v>
      </c>
      <c r="P8" s="4">
        <v>2088000</v>
      </c>
    </row>
    <row r="9" spans="4:44" ht="15">
      <c r="D9" s="6" t="s">
        <v>261</v>
      </c>
      <c r="T9" s="4">
        <v>5400</v>
      </c>
      <c r="X9" s="4">
        <v>21600</v>
      </c>
      <c r="AB9" s="4">
        <v>43200</v>
      </c>
      <c r="AR9" s="4">
        <v>2376648</v>
      </c>
    </row>
    <row r="10" spans="4:44" ht="15">
      <c r="D10" s="6" t="s">
        <v>261</v>
      </c>
      <c r="AF10" s="4">
        <v>10800</v>
      </c>
      <c r="AR10" s="4">
        <v>1208412</v>
      </c>
    </row>
    <row r="11" spans="4:44" ht="15">
      <c r="D11" s="6" t="s">
        <v>261</v>
      </c>
      <c r="T11" s="6" t="s">
        <v>29</v>
      </c>
      <c r="X11" s="4">
        <v>47482</v>
      </c>
      <c r="AB11" s="4">
        <v>94964</v>
      </c>
      <c r="AR11" s="4">
        <v>5438588</v>
      </c>
    </row>
    <row r="12" spans="4:44" ht="15">
      <c r="D12" s="6" t="s">
        <v>261</v>
      </c>
      <c r="AJ12" s="4">
        <v>57250</v>
      </c>
      <c r="AM12" s="20">
        <v>111.89</v>
      </c>
      <c r="AN12" s="20"/>
      <c r="AR12" s="4">
        <v>1502240</v>
      </c>
    </row>
    <row r="14" spans="1:16" ht="15">
      <c r="A14" t="s">
        <v>212</v>
      </c>
      <c r="H14" s="4">
        <v>101970</v>
      </c>
      <c r="L14" s="4">
        <v>509850</v>
      </c>
      <c r="P14" s="4">
        <v>764775</v>
      </c>
    </row>
    <row r="15" spans="4:44" ht="15">
      <c r="D15" s="6" t="s">
        <v>261</v>
      </c>
      <c r="T15" s="4">
        <v>1513</v>
      </c>
      <c r="X15" s="4">
        <v>6050</v>
      </c>
      <c r="AB15" s="4">
        <v>12100</v>
      </c>
      <c r="AR15" s="4">
        <v>665682</v>
      </c>
    </row>
    <row r="16" spans="4:44" ht="15">
      <c r="D16" s="6" t="s">
        <v>261</v>
      </c>
      <c r="AF16" s="4">
        <v>3050</v>
      </c>
      <c r="AR16" s="4">
        <v>341265</v>
      </c>
    </row>
    <row r="17" spans="4:44" ht="15">
      <c r="D17" s="6" t="s">
        <v>261</v>
      </c>
      <c r="T17" s="6" t="s">
        <v>29</v>
      </c>
      <c r="X17" s="4">
        <v>19959</v>
      </c>
      <c r="AB17" s="4">
        <v>39918</v>
      </c>
      <c r="AR17" s="4">
        <v>2286104</v>
      </c>
    </row>
    <row r="18" spans="4:44" ht="15">
      <c r="D18" s="6" t="s">
        <v>261</v>
      </c>
      <c r="AJ18" s="4">
        <v>16050</v>
      </c>
      <c r="AM18" s="20">
        <v>111.89</v>
      </c>
      <c r="AN18" s="20"/>
      <c r="AR18" s="4">
        <v>421152</v>
      </c>
    </row>
    <row r="20" spans="1:16" ht="15">
      <c r="A20" t="s">
        <v>214</v>
      </c>
      <c r="H20" s="4">
        <v>79013</v>
      </c>
      <c r="L20" s="4">
        <v>395063</v>
      </c>
      <c r="P20" s="4">
        <v>592594</v>
      </c>
    </row>
    <row r="21" spans="4:44" ht="15">
      <c r="D21" s="6" t="s">
        <v>261</v>
      </c>
      <c r="T21" s="4">
        <v>925</v>
      </c>
      <c r="X21" s="4">
        <v>3700</v>
      </c>
      <c r="AB21" s="4">
        <v>7400</v>
      </c>
      <c r="AR21" s="4">
        <v>407111</v>
      </c>
    </row>
    <row r="22" spans="4:44" ht="15">
      <c r="D22" s="6" t="s">
        <v>261</v>
      </c>
      <c r="AF22" s="4">
        <v>1850</v>
      </c>
      <c r="AR22" s="4">
        <v>206997</v>
      </c>
    </row>
    <row r="23" spans="4:44" ht="15">
      <c r="D23" s="6" t="s">
        <v>261</v>
      </c>
      <c r="T23" s="6" t="s">
        <v>29</v>
      </c>
      <c r="X23" s="4">
        <v>17094</v>
      </c>
      <c r="AB23" s="4">
        <v>34188</v>
      </c>
      <c r="AR23" s="4">
        <v>1957947</v>
      </c>
    </row>
    <row r="24" spans="4:44" ht="15">
      <c r="D24" s="6" t="s">
        <v>261</v>
      </c>
      <c r="AJ24" s="4">
        <v>9750</v>
      </c>
      <c r="AM24" s="20">
        <v>111.89</v>
      </c>
      <c r="AN24" s="20"/>
      <c r="AR24" s="4">
        <v>255840</v>
      </c>
    </row>
    <row r="26" spans="1:16" ht="15">
      <c r="A26" t="s">
        <v>216</v>
      </c>
      <c r="H26" s="4">
        <v>80880</v>
      </c>
      <c r="L26" s="4">
        <v>404400</v>
      </c>
      <c r="P26" s="4">
        <v>606600</v>
      </c>
    </row>
    <row r="27" spans="4:44" ht="15">
      <c r="D27" s="6" t="s">
        <v>261</v>
      </c>
      <c r="T27" s="4">
        <v>950</v>
      </c>
      <c r="X27" s="4">
        <v>3800</v>
      </c>
      <c r="AB27" s="4">
        <v>7600</v>
      </c>
      <c r="AR27" s="4">
        <v>418114</v>
      </c>
    </row>
    <row r="28" spans="4:44" ht="15">
      <c r="D28" s="6" t="s">
        <v>261</v>
      </c>
      <c r="AF28" s="4">
        <v>1900</v>
      </c>
      <c r="AR28" s="4">
        <v>212591</v>
      </c>
    </row>
    <row r="29" spans="4:44" ht="15">
      <c r="D29" s="6" t="s">
        <v>261</v>
      </c>
      <c r="T29" s="6" t="s">
        <v>29</v>
      </c>
      <c r="X29" s="4">
        <v>17548</v>
      </c>
      <c r="AB29" s="4">
        <v>35096</v>
      </c>
      <c r="AR29" s="4">
        <v>2009948</v>
      </c>
    </row>
    <row r="30" spans="4:44" ht="15">
      <c r="D30" s="6" t="s">
        <v>261</v>
      </c>
      <c r="AJ30" s="4">
        <v>10000</v>
      </c>
      <c r="AM30" s="20">
        <v>111.89</v>
      </c>
      <c r="AN30" s="20"/>
      <c r="AR30" s="4">
        <v>262400</v>
      </c>
    </row>
    <row r="32" spans="1:16" ht="15">
      <c r="A32" t="s">
        <v>218</v>
      </c>
      <c r="H32" s="4">
        <v>57195</v>
      </c>
      <c r="L32" s="4">
        <v>285975</v>
      </c>
      <c r="P32" s="4">
        <v>428963</v>
      </c>
    </row>
    <row r="33" spans="4:44" ht="15">
      <c r="D33" s="6" t="s">
        <v>261</v>
      </c>
      <c r="T33" s="4">
        <v>413</v>
      </c>
      <c r="X33" s="4">
        <v>1650</v>
      </c>
      <c r="AB33" s="4">
        <v>3300</v>
      </c>
      <c r="AR33" s="4">
        <v>181550</v>
      </c>
    </row>
    <row r="34" spans="4:44" ht="15">
      <c r="D34" s="6" t="s">
        <v>261</v>
      </c>
      <c r="AF34" s="4">
        <v>850</v>
      </c>
      <c r="AR34" s="4">
        <v>95107</v>
      </c>
    </row>
    <row r="35" spans="4:44" ht="15">
      <c r="D35" s="6" t="s">
        <v>261</v>
      </c>
      <c r="T35" s="6" t="s">
        <v>29</v>
      </c>
      <c r="X35" s="4">
        <v>12494</v>
      </c>
      <c r="AB35" s="4">
        <v>24988</v>
      </c>
      <c r="AR35" s="4">
        <v>1431063</v>
      </c>
    </row>
    <row r="36" spans="4:44" ht="15">
      <c r="D36" s="6" t="s">
        <v>261</v>
      </c>
      <c r="AJ36" s="4">
        <v>4300</v>
      </c>
      <c r="AM36" s="20">
        <v>111.89</v>
      </c>
      <c r="AN36" s="20"/>
      <c r="AR36" s="4">
        <v>112832</v>
      </c>
    </row>
    <row r="38" spans="1:16" ht="15">
      <c r="A38" t="s">
        <v>262</v>
      </c>
      <c r="H38" s="4">
        <v>97056</v>
      </c>
      <c r="L38" s="4">
        <v>485280</v>
      </c>
      <c r="P38" s="4">
        <v>727920</v>
      </c>
    </row>
    <row r="39" spans="4:44" ht="15">
      <c r="D39" s="6" t="s">
        <v>261</v>
      </c>
      <c r="T39" s="4">
        <v>813</v>
      </c>
      <c r="X39" s="4">
        <v>3250</v>
      </c>
      <c r="AB39" s="4">
        <v>6500</v>
      </c>
      <c r="AR39" s="4">
        <v>357598</v>
      </c>
    </row>
    <row r="40" spans="4:44" ht="15">
      <c r="D40" s="6" t="s">
        <v>261</v>
      </c>
      <c r="AF40" s="4">
        <v>1650</v>
      </c>
      <c r="AR40" s="4">
        <v>184619</v>
      </c>
    </row>
    <row r="41" spans="4:44" ht="15">
      <c r="D41" s="6" t="s">
        <v>261</v>
      </c>
      <c r="T41" s="6" t="s">
        <v>29</v>
      </c>
      <c r="X41" s="4">
        <v>15808</v>
      </c>
      <c r="AB41" s="4">
        <v>31616</v>
      </c>
      <c r="AR41" s="4">
        <v>1810648</v>
      </c>
    </row>
    <row r="42" spans="4:44" ht="15">
      <c r="D42" s="6" t="s">
        <v>261</v>
      </c>
      <c r="AJ42" s="4">
        <v>8550</v>
      </c>
      <c r="AM42" s="20">
        <v>111.89</v>
      </c>
      <c r="AN42" s="20"/>
      <c r="AR42" s="4">
        <v>224352</v>
      </c>
    </row>
  </sheetData>
  <sheetProtection selectLockedCells="1" selectUnlockedCells="1"/>
  <mergeCells count="36">
    <mergeCell ref="A2:F2"/>
    <mergeCell ref="C5:D5"/>
    <mergeCell ref="G5:P5"/>
    <mergeCell ref="S5:AB5"/>
    <mergeCell ref="AE5:AF5"/>
    <mergeCell ref="AI5:AJ5"/>
    <mergeCell ref="AM5:AN5"/>
    <mergeCell ref="AQ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M12:AN12"/>
    <mergeCell ref="AM18:AN18"/>
    <mergeCell ref="AM24:AN24"/>
    <mergeCell ref="AM30:AN30"/>
    <mergeCell ref="AM36:AN36"/>
    <mergeCell ref="AM42:AN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5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3:36" ht="15">
      <c r="C5" s="11" t="s">
        <v>264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W5" s="11" t="s">
        <v>265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39.75" customHeight="1">
      <c r="A6" s="14" t="s">
        <v>266</v>
      </c>
      <c r="C6" s="3" t="s">
        <v>267</v>
      </c>
      <c r="D6" s="3"/>
      <c r="G6" s="3" t="s">
        <v>268</v>
      </c>
      <c r="H6" s="3"/>
      <c r="K6" s="3" t="s">
        <v>269</v>
      </c>
      <c r="L6" s="3"/>
      <c r="O6" s="3" t="s">
        <v>270</v>
      </c>
      <c r="P6" s="3"/>
      <c r="S6" s="3" t="s">
        <v>271</v>
      </c>
      <c r="T6" s="3"/>
      <c r="W6" s="3" t="s">
        <v>272</v>
      </c>
      <c r="X6" s="3"/>
      <c r="AA6" s="3" t="s">
        <v>273</v>
      </c>
      <c r="AB6" s="3"/>
      <c r="AE6" s="3" t="s">
        <v>274</v>
      </c>
      <c r="AF6" s="3"/>
      <c r="AI6" s="3" t="s">
        <v>275</v>
      </c>
      <c r="AJ6" s="3"/>
    </row>
    <row r="7" spans="1:20" ht="15">
      <c r="A7" t="s">
        <v>210</v>
      </c>
      <c r="D7" s="6" t="s">
        <v>29</v>
      </c>
      <c r="H7" s="4">
        <v>57250</v>
      </c>
      <c r="I7" s="5">
        <v>-4</v>
      </c>
      <c r="L7" s="6" t="s">
        <v>29</v>
      </c>
      <c r="P7" s="17">
        <v>111.89</v>
      </c>
      <c r="T7" s="6" t="s">
        <v>276</v>
      </c>
    </row>
    <row r="8" spans="4:20" ht="15">
      <c r="D8" s="4">
        <v>23000</v>
      </c>
      <c r="H8" s="4">
        <v>23000</v>
      </c>
      <c r="I8" s="5">
        <v>-5</v>
      </c>
      <c r="L8" s="6" t="s">
        <v>29</v>
      </c>
      <c r="P8" s="17">
        <v>117.38</v>
      </c>
      <c r="T8" s="6" t="s">
        <v>277</v>
      </c>
    </row>
    <row r="9" spans="24:28" ht="15">
      <c r="X9" s="4">
        <v>43792</v>
      </c>
      <c r="AB9" s="4">
        <v>5077703</v>
      </c>
    </row>
    <row r="10" spans="32:36" ht="15">
      <c r="AF10" s="4">
        <v>90732</v>
      </c>
      <c r="AJ10" s="4">
        <v>10520317</v>
      </c>
    </row>
    <row r="12" spans="1:20" ht="15">
      <c r="A12" t="s">
        <v>212</v>
      </c>
      <c r="D12" s="6" t="s">
        <v>29</v>
      </c>
      <c r="H12" s="4">
        <v>16050</v>
      </c>
      <c r="I12" s="5">
        <v>-4</v>
      </c>
      <c r="L12" s="6" t="s">
        <v>29</v>
      </c>
      <c r="P12" s="17">
        <v>111.89</v>
      </c>
      <c r="T12" s="6" t="s">
        <v>276</v>
      </c>
    </row>
    <row r="13" spans="4:20" ht="15">
      <c r="D13" s="4">
        <v>6550</v>
      </c>
      <c r="H13" s="4">
        <v>6550</v>
      </c>
      <c r="I13" s="5">
        <v>-6</v>
      </c>
      <c r="L13" s="6" t="s">
        <v>29</v>
      </c>
      <c r="P13" s="17">
        <v>112.91</v>
      </c>
      <c r="T13" s="6" t="s">
        <v>278</v>
      </c>
    </row>
    <row r="14" spans="4:20" ht="15">
      <c r="D14" s="4">
        <v>10125</v>
      </c>
      <c r="H14" s="4">
        <v>3375</v>
      </c>
      <c r="I14" s="5">
        <v>-7</v>
      </c>
      <c r="L14" s="6" t="s">
        <v>29</v>
      </c>
      <c r="P14" s="17">
        <v>89.69</v>
      </c>
      <c r="T14" s="6" t="s">
        <v>279</v>
      </c>
    </row>
    <row r="15" spans="4:20" ht="15">
      <c r="D15" s="4">
        <v>2623</v>
      </c>
      <c r="H15" s="6" t="s">
        <v>29</v>
      </c>
      <c r="L15" s="6" t="s">
        <v>29</v>
      </c>
      <c r="P15" s="17">
        <v>87.86</v>
      </c>
      <c r="T15" s="6" t="s">
        <v>280</v>
      </c>
    </row>
    <row r="16" spans="4:20" ht="15">
      <c r="D16" s="4">
        <v>2900</v>
      </c>
      <c r="H16" s="6" t="s">
        <v>29</v>
      </c>
      <c r="L16" s="6" t="s">
        <v>29</v>
      </c>
      <c r="P16" s="17">
        <v>70.37</v>
      </c>
      <c r="T16" s="6" t="s">
        <v>281</v>
      </c>
    </row>
    <row r="17" spans="4:20" ht="15">
      <c r="D17" s="4">
        <v>1225</v>
      </c>
      <c r="H17" s="6" t="s">
        <v>29</v>
      </c>
      <c r="L17" s="6" t="s">
        <v>29</v>
      </c>
      <c r="P17" s="17">
        <v>55.56</v>
      </c>
      <c r="T17" s="6" t="s">
        <v>282</v>
      </c>
    </row>
    <row r="18" spans="24:28" ht="15">
      <c r="X18" s="4">
        <v>22702</v>
      </c>
      <c r="AB18" s="4">
        <v>2632275</v>
      </c>
    </row>
    <row r="19" spans="32:36" ht="15">
      <c r="AF19" s="4">
        <v>32169</v>
      </c>
      <c r="AJ19" s="4">
        <v>3729938</v>
      </c>
    </row>
    <row r="21" spans="1:20" ht="15">
      <c r="A21" t="s">
        <v>214</v>
      </c>
      <c r="D21" s="6" t="s">
        <v>29</v>
      </c>
      <c r="H21" s="4">
        <v>9750</v>
      </c>
      <c r="I21" s="5">
        <v>-4</v>
      </c>
      <c r="L21" s="6" t="s">
        <v>29</v>
      </c>
      <c r="P21" s="17">
        <v>111.89</v>
      </c>
      <c r="T21" s="6" t="s">
        <v>276</v>
      </c>
    </row>
    <row r="22" spans="4:20" ht="15">
      <c r="D22" s="4">
        <v>3750</v>
      </c>
      <c r="H22" s="4">
        <v>3750</v>
      </c>
      <c r="I22" s="5">
        <v>-6</v>
      </c>
      <c r="L22" s="6" t="s">
        <v>29</v>
      </c>
      <c r="P22" s="17">
        <v>112.91</v>
      </c>
      <c r="T22" s="6" t="s">
        <v>278</v>
      </c>
    </row>
    <row r="23" spans="4:20" ht="15">
      <c r="D23" s="4">
        <v>5550</v>
      </c>
      <c r="H23" s="4">
        <v>1850</v>
      </c>
      <c r="I23" s="5">
        <v>-7</v>
      </c>
      <c r="L23" s="6" t="s">
        <v>29</v>
      </c>
      <c r="P23" s="17">
        <v>89.69</v>
      </c>
      <c r="T23" s="6" t="s">
        <v>279</v>
      </c>
    </row>
    <row r="24" spans="4:20" ht="15">
      <c r="D24" s="4">
        <v>15500</v>
      </c>
      <c r="H24" s="6" t="s">
        <v>29</v>
      </c>
      <c r="L24" s="6" t="s">
        <v>29</v>
      </c>
      <c r="P24" s="17">
        <v>70.37</v>
      </c>
      <c r="T24" s="6" t="s">
        <v>281</v>
      </c>
    </row>
    <row r="25" spans="4:20" ht="15">
      <c r="D25" s="4">
        <v>3300</v>
      </c>
      <c r="H25" s="6" t="s">
        <v>29</v>
      </c>
      <c r="L25" s="6" t="s">
        <v>29</v>
      </c>
      <c r="P25" s="17">
        <v>55.56</v>
      </c>
      <c r="T25" s="6" t="s">
        <v>282</v>
      </c>
    </row>
    <row r="26" spans="24:28" ht="15">
      <c r="X26" s="4">
        <v>16182</v>
      </c>
      <c r="AB26" s="4">
        <v>1876254</v>
      </c>
    </row>
    <row r="27" spans="32:36" ht="15">
      <c r="AF27" s="4">
        <v>24424</v>
      </c>
      <c r="AJ27" s="4">
        <v>2831905</v>
      </c>
    </row>
    <row r="29" spans="1:20" ht="39.75" customHeight="1">
      <c r="A29" s="7" t="s">
        <v>283</v>
      </c>
      <c r="D29" s="6" t="s">
        <v>29</v>
      </c>
      <c r="H29" s="4">
        <v>10000</v>
      </c>
      <c r="I29" s="5">
        <v>-4</v>
      </c>
      <c r="L29" s="6" t="s">
        <v>29</v>
      </c>
      <c r="P29" s="17">
        <v>111.89</v>
      </c>
      <c r="T29" s="6" t="s">
        <v>276</v>
      </c>
    </row>
    <row r="30" spans="4:20" ht="15">
      <c r="D30" s="4">
        <v>3275</v>
      </c>
      <c r="H30" s="4">
        <v>3275</v>
      </c>
      <c r="I30" s="5">
        <v>-6</v>
      </c>
      <c r="L30" s="6" t="s">
        <v>29</v>
      </c>
      <c r="P30" s="17">
        <v>112.91</v>
      </c>
      <c r="T30" s="6" t="s">
        <v>278</v>
      </c>
    </row>
    <row r="31" spans="4:20" ht="15">
      <c r="D31" s="4">
        <v>4875</v>
      </c>
      <c r="H31" s="4">
        <v>1625</v>
      </c>
      <c r="I31" s="5">
        <v>-7</v>
      </c>
      <c r="L31" s="6" t="s">
        <v>29</v>
      </c>
      <c r="P31" s="17">
        <v>89.69</v>
      </c>
      <c r="T31" s="6" t="s">
        <v>279</v>
      </c>
    </row>
    <row r="32" spans="4:20" ht="15">
      <c r="D32" s="4">
        <v>2875</v>
      </c>
      <c r="H32" s="6" t="s">
        <v>29</v>
      </c>
      <c r="L32" s="6" t="s">
        <v>29</v>
      </c>
      <c r="P32" s="17">
        <v>69.15</v>
      </c>
      <c r="T32" s="6" t="s">
        <v>284</v>
      </c>
    </row>
    <row r="33" spans="24:28" ht="15">
      <c r="X33" s="4">
        <v>46761</v>
      </c>
      <c r="AB33" s="4">
        <v>5421972</v>
      </c>
    </row>
    <row r="34" spans="32:36" ht="15">
      <c r="AF34" s="4">
        <v>24533</v>
      </c>
      <c r="AJ34" s="4">
        <v>2844543</v>
      </c>
    </row>
    <row r="36" spans="1:20" ht="15">
      <c r="A36" t="s">
        <v>218</v>
      </c>
      <c r="D36" s="6" t="s">
        <v>29</v>
      </c>
      <c r="H36" s="4">
        <v>4300</v>
      </c>
      <c r="I36" s="5">
        <v>-4</v>
      </c>
      <c r="L36" s="6" t="s">
        <v>29</v>
      </c>
      <c r="P36" s="17">
        <v>111.89</v>
      </c>
      <c r="T36" s="6" t="s">
        <v>276</v>
      </c>
    </row>
    <row r="37" spans="4:20" ht="15">
      <c r="D37" s="4">
        <v>1650</v>
      </c>
      <c r="H37" s="4">
        <v>1650</v>
      </c>
      <c r="I37" s="5">
        <v>-6</v>
      </c>
      <c r="L37" s="6" t="s">
        <v>29</v>
      </c>
      <c r="P37" s="17">
        <v>112.91</v>
      </c>
      <c r="T37" s="6" t="s">
        <v>278</v>
      </c>
    </row>
    <row r="38" spans="4:20" ht="15">
      <c r="D38" s="4">
        <v>2550</v>
      </c>
      <c r="H38" s="4">
        <v>850</v>
      </c>
      <c r="I38" s="5">
        <v>-7</v>
      </c>
      <c r="L38" s="6" t="s">
        <v>29</v>
      </c>
      <c r="P38" s="17">
        <v>89.69</v>
      </c>
      <c r="T38" s="6" t="s">
        <v>279</v>
      </c>
    </row>
    <row r="39" spans="4:20" ht="15">
      <c r="D39" s="4">
        <v>6300</v>
      </c>
      <c r="H39" s="6" t="s">
        <v>29</v>
      </c>
      <c r="L39" s="6" t="s">
        <v>29</v>
      </c>
      <c r="P39" s="17">
        <v>70.37</v>
      </c>
      <c r="T39" s="6" t="s">
        <v>281</v>
      </c>
    </row>
    <row r="40" spans="24:28" ht="15">
      <c r="X40" s="4">
        <v>8986</v>
      </c>
      <c r="AB40" s="4">
        <v>1041950</v>
      </c>
    </row>
    <row r="41" spans="32:36" ht="15">
      <c r="AF41" s="4">
        <v>15825</v>
      </c>
      <c r="AJ41" s="4">
        <v>1834909</v>
      </c>
    </row>
    <row r="43" spans="1:20" ht="15">
      <c r="A43" t="s">
        <v>262</v>
      </c>
      <c r="D43" s="6" t="s">
        <v>29</v>
      </c>
      <c r="H43" s="4">
        <v>8550</v>
      </c>
      <c r="I43" s="5">
        <v>-4</v>
      </c>
      <c r="L43" s="6" t="s">
        <v>29</v>
      </c>
      <c r="P43" s="17">
        <v>111.89</v>
      </c>
      <c r="T43" s="6" t="s">
        <v>276</v>
      </c>
    </row>
    <row r="44" spans="4:20" ht="15">
      <c r="D44" s="4">
        <v>2950</v>
      </c>
      <c r="H44" s="4">
        <v>2950</v>
      </c>
      <c r="I44" s="5">
        <v>-6</v>
      </c>
      <c r="L44" s="6" t="s">
        <v>29</v>
      </c>
      <c r="P44" s="17">
        <v>112.91</v>
      </c>
      <c r="T44" s="6" t="s">
        <v>278</v>
      </c>
    </row>
    <row r="45" spans="4:20" ht="15">
      <c r="D45" s="4">
        <v>4650</v>
      </c>
      <c r="H45" s="4">
        <v>1550</v>
      </c>
      <c r="I45" s="5">
        <v>-7</v>
      </c>
      <c r="L45" s="6" t="s">
        <v>29</v>
      </c>
      <c r="P45" s="17">
        <v>89.69</v>
      </c>
      <c r="T45" s="6" t="s">
        <v>279</v>
      </c>
    </row>
    <row r="46" spans="4:20" ht="15">
      <c r="D46" s="4">
        <v>11500</v>
      </c>
      <c r="H46" s="6" t="s">
        <v>29</v>
      </c>
      <c r="L46" s="6" t="s">
        <v>29</v>
      </c>
      <c r="P46" s="17">
        <v>70.37</v>
      </c>
      <c r="T46" s="6" t="s">
        <v>281</v>
      </c>
    </row>
    <row r="47" spans="4:20" ht="15">
      <c r="D47" s="4">
        <v>9700</v>
      </c>
      <c r="H47" s="6" t="s">
        <v>29</v>
      </c>
      <c r="L47" s="6" t="s">
        <v>29</v>
      </c>
      <c r="P47" s="17">
        <v>55.56</v>
      </c>
      <c r="T47" s="6" t="s">
        <v>282</v>
      </c>
    </row>
    <row r="48" spans="4:20" ht="15">
      <c r="D48" s="4">
        <v>9300</v>
      </c>
      <c r="H48" s="6" t="s">
        <v>29</v>
      </c>
      <c r="L48" s="6" t="s">
        <v>29</v>
      </c>
      <c r="P48" s="17">
        <v>51.86</v>
      </c>
      <c r="T48" s="6" t="s">
        <v>285</v>
      </c>
    </row>
    <row r="49" spans="4:20" ht="15">
      <c r="D49" s="4">
        <v>12300</v>
      </c>
      <c r="H49" s="6" t="s">
        <v>29</v>
      </c>
      <c r="L49" s="6" t="s">
        <v>29</v>
      </c>
      <c r="P49" s="17">
        <v>65.78</v>
      </c>
      <c r="T49" s="6" t="s">
        <v>286</v>
      </c>
    </row>
    <row r="50" spans="24:28" ht="15">
      <c r="X50" s="4">
        <v>15274</v>
      </c>
      <c r="AB50" s="4">
        <v>1770986</v>
      </c>
    </row>
    <row r="51" spans="32:36" ht="15">
      <c r="AF51" s="4">
        <v>21924</v>
      </c>
      <c r="AJ51" s="4">
        <v>2542030</v>
      </c>
    </row>
  </sheetData>
  <sheetProtection selectLockedCells="1" selectUnlockedCells="1"/>
  <mergeCells count="12">
    <mergeCell ref="A2:F2"/>
    <mergeCell ref="C5:T5"/>
    <mergeCell ref="W5:AJ5"/>
    <mergeCell ref="C6:D6"/>
    <mergeCell ref="G6:H6"/>
    <mergeCell ref="K6:L6"/>
    <mergeCell ref="O6:P6"/>
    <mergeCell ref="S6:T6"/>
    <mergeCell ref="W6:X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3:16" ht="15">
      <c r="C5" s="11" t="s">
        <v>264</v>
      </c>
      <c r="D5" s="11"/>
      <c r="E5" s="11"/>
      <c r="F5" s="11"/>
      <c r="G5" s="11"/>
      <c r="H5" s="11"/>
      <c r="K5" s="11" t="s">
        <v>265</v>
      </c>
      <c r="L5" s="11"/>
      <c r="M5" s="11"/>
      <c r="N5" s="11"/>
      <c r="O5" s="11"/>
      <c r="P5" s="11"/>
    </row>
    <row r="6" spans="3:16" ht="15" customHeight="1">
      <c r="C6" s="3" t="s">
        <v>288</v>
      </c>
      <c r="D6" s="3"/>
      <c r="G6" s="3" t="s">
        <v>289</v>
      </c>
      <c r="H6" s="3"/>
      <c r="K6" s="3" t="s">
        <v>290</v>
      </c>
      <c r="L6" s="3"/>
      <c r="O6" s="3" t="s">
        <v>291</v>
      </c>
      <c r="P6" s="3"/>
    </row>
    <row r="7" spans="1:16" ht="15">
      <c r="A7" s="10" t="s">
        <v>45</v>
      </c>
      <c r="C7" s="11" t="s">
        <v>292</v>
      </c>
      <c r="D7" s="11"/>
      <c r="G7" s="11" t="s">
        <v>293</v>
      </c>
      <c r="H7" s="11"/>
      <c r="K7" s="11" t="s">
        <v>292</v>
      </c>
      <c r="L7" s="11"/>
      <c r="O7" s="11" t="s">
        <v>293</v>
      </c>
      <c r="P7" s="11"/>
    </row>
    <row r="8" spans="1:16" ht="15">
      <c r="A8" s="10" t="s">
        <v>49</v>
      </c>
      <c r="C8" s="11" t="s">
        <v>50</v>
      </c>
      <c r="D8" s="11"/>
      <c r="G8" s="11" t="s">
        <v>51</v>
      </c>
      <c r="H8" s="11"/>
      <c r="K8" s="11" t="s">
        <v>52</v>
      </c>
      <c r="L8" s="11"/>
      <c r="O8" s="11" t="s">
        <v>253</v>
      </c>
      <c r="P8" s="11"/>
    </row>
    <row r="9" spans="1:16" ht="15">
      <c r="A9" t="s">
        <v>210</v>
      </c>
      <c r="D9" s="4">
        <v>0</v>
      </c>
      <c r="H9" s="4">
        <v>0</v>
      </c>
      <c r="L9" s="4">
        <v>28909</v>
      </c>
      <c r="P9" s="4">
        <v>2926874</v>
      </c>
    </row>
    <row r="11" spans="1:16" ht="15">
      <c r="A11" t="s">
        <v>212</v>
      </c>
      <c r="D11" s="4">
        <v>0</v>
      </c>
      <c r="H11" s="4">
        <v>0</v>
      </c>
      <c r="L11" s="4">
        <v>5835</v>
      </c>
      <c r="P11" s="4">
        <v>645718</v>
      </c>
    </row>
    <row r="13" spans="1:16" ht="15">
      <c r="A13" t="s">
        <v>214</v>
      </c>
      <c r="D13" s="4">
        <v>0</v>
      </c>
      <c r="H13" s="4">
        <v>0</v>
      </c>
      <c r="L13" s="4">
        <v>5864</v>
      </c>
      <c r="P13" s="4">
        <v>652047</v>
      </c>
    </row>
    <row r="15" spans="1:16" ht="15">
      <c r="A15" t="s">
        <v>216</v>
      </c>
      <c r="D15" s="4">
        <v>0</v>
      </c>
      <c r="H15" s="4">
        <v>0</v>
      </c>
      <c r="L15" s="4">
        <v>9662</v>
      </c>
      <c r="P15" s="4">
        <v>1063725</v>
      </c>
    </row>
    <row r="17" spans="1:16" ht="15">
      <c r="A17" t="s">
        <v>218</v>
      </c>
      <c r="D17" s="4">
        <v>1375</v>
      </c>
      <c r="H17" s="4">
        <v>92001</v>
      </c>
      <c r="L17" s="4">
        <v>2427</v>
      </c>
      <c r="P17" s="4">
        <v>269726</v>
      </c>
    </row>
    <row r="19" spans="1:16" ht="15">
      <c r="A19" t="s">
        <v>262</v>
      </c>
      <c r="D19" s="4">
        <v>0</v>
      </c>
      <c r="H19" s="4">
        <v>0</v>
      </c>
      <c r="L19" s="4">
        <v>4468</v>
      </c>
      <c r="P19" s="4">
        <v>496580</v>
      </c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6.7109375" style="0" customWidth="1"/>
    <col min="4" max="4" width="8.7109375" style="0" customWidth="1"/>
    <col min="5" max="5" width="44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12" ht="39.75" customHeight="1">
      <c r="A5" s="14" t="s">
        <v>266</v>
      </c>
      <c r="C5" s="14" t="s">
        <v>295</v>
      </c>
      <c r="E5" s="14" t="s">
        <v>296</v>
      </c>
      <c r="G5" s="3" t="s">
        <v>297</v>
      </c>
      <c r="H5" s="3"/>
      <c r="K5" s="3" t="s">
        <v>298</v>
      </c>
      <c r="L5" s="3"/>
    </row>
    <row r="6" spans="1:8" ht="15">
      <c r="A6" t="s">
        <v>299</v>
      </c>
      <c r="C6" t="s">
        <v>300</v>
      </c>
      <c r="E6" s="9" t="s">
        <v>301</v>
      </c>
      <c r="H6" s="4">
        <v>1176253</v>
      </c>
    </row>
    <row r="7" spans="3:8" ht="15">
      <c r="C7" t="s">
        <v>302</v>
      </c>
      <c r="E7" s="9" t="s">
        <v>303</v>
      </c>
      <c r="H7" s="4">
        <v>475630</v>
      </c>
    </row>
    <row r="8" spans="3:8" ht="15">
      <c r="C8" t="s">
        <v>304</v>
      </c>
      <c r="E8" s="9" t="s">
        <v>305</v>
      </c>
      <c r="H8" s="4">
        <v>3686959</v>
      </c>
    </row>
    <row r="10" spans="1:8" ht="15">
      <c r="A10" t="s">
        <v>218</v>
      </c>
      <c r="C10" t="s">
        <v>300</v>
      </c>
      <c r="E10" s="9" t="s">
        <v>306</v>
      </c>
      <c r="H10" s="4">
        <v>711673</v>
      </c>
    </row>
    <row r="11" spans="3:8" ht="15">
      <c r="C11" t="s">
        <v>307</v>
      </c>
      <c r="E11" s="9" t="s">
        <v>306</v>
      </c>
      <c r="H11" s="4">
        <v>349453</v>
      </c>
    </row>
    <row r="13" spans="1:8" ht="15">
      <c r="A13" t="s">
        <v>262</v>
      </c>
      <c r="C13" t="s">
        <v>300</v>
      </c>
      <c r="E13" s="9" t="s">
        <v>308</v>
      </c>
      <c r="H13" s="4">
        <v>225849</v>
      </c>
    </row>
    <row r="14" spans="3:8" ht="15">
      <c r="C14" t="s">
        <v>302</v>
      </c>
      <c r="E14" s="9" t="s">
        <v>308</v>
      </c>
      <c r="H14" s="4">
        <v>83448</v>
      </c>
    </row>
    <row r="15" spans="3:8" ht="15">
      <c r="C15" t="s">
        <v>304</v>
      </c>
      <c r="E15" s="9" t="s">
        <v>309</v>
      </c>
      <c r="H15" s="4">
        <v>4181581</v>
      </c>
    </row>
  </sheetData>
  <sheetProtection selectLockedCells="1" selectUnlockedCells="1"/>
  <mergeCells count="3">
    <mergeCell ref="A2:F2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1:20" ht="39.75" customHeight="1">
      <c r="A5" s="14" t="s">
        <v>266</v>
      </c>
      <c r="C5" s="3" t="s">
        <v>311</v>
      </c>
      <c r="D5" s="3"/>
      <c r="G5" s="3" t="s">
        <v>312</v>
      </c>
      <c r="H5" s="3"/>
      <c r="K5" s="3" t="s">
        <v>313</v>
      </c>
      <c r="L5" s="3"/>
      <c r="O5" s="3" t="s">
        <v>314</v>
      </c>
      <c r="P5" s="3"/>
      <c r="S5" s="3" t="s">
        <v>315</v>
      </c>
      <c r="T5" s="3"/>
    </row>
    <row r="6" spans="1:20" ht="15">
      <c r="A6" t="s">
        <v>210</v>
      </c>
      <c r="D6" s="6" t="s">
        <v>29</v>
      </c>
      <c r="H6" s="4">
        <v>142242</v>
      </c>
      <c r="L6" s="21">
        <v>-248</v>
      </c>
      <c r="P6" s="6" t="s">
        <v>29</v>
      </c>
      <c r="T6" s="4">
        <v>141993</v>
      </c>
    </row>
    <row r="8" spans="1:20" ht="15">
      <c r="A8" t="s">
        <v>212</v>
      </c>
      <c r="D8" s="6" t="s">
        <v>29</v>
      </c>
      <c r="H8" s="6" t="s">
        <v>29</v>
      </c>
      <c r="L8" s="4">
        <v>251840</v>
      </c>
      <c r="P8" s="21">
        <v>-17402</v>
      </c>
      <c r="T8" s="4">
        <v>1739636</v>
      </c>
    </row>
    <row r="10" spans="1:20" ht="15">
      <c r="A10" t="s">
        <v>214</v>
      </c>
      <c r="D10" s="4">
        <v>49344</v>
      </c>
      <c r="H10" s="4">
        <v>49182</v>
      </c>
      <c r="L10" s="4">
        <v>36002</v>
      </c>
      <c r="P10" s="6" t="s">
        <v>29</v>
      </c>
      <c r="T10" s="4">
        <v>397058</v>
      </c>
    </row>
    <row r="12" spans="1:20" ht="15">
      <c r="A12" t="s">
        <v>216</v>
      </c>
      <c r="D12" s="6" t="s">
        <v>29</v>
      </c>
      <c r="H12" s="4">
        <v>29085</v>
      </c>
      <c r="L12" s="4">
        <v>9639</v>
      </c>
      <c r="P12" s="6" t="s">
        <v>29</v>
      </c>
      <c r="T12" s="4">
        <v>94531</v>
      </c>
    </row>
    <row r="14" spans="1:20" ht="15">
      <c r="A14" t="s">
        <v>218</v>
      </c>
      <c r="D14" s="4">
        <v>178307</v>
      </c>
      <c r="H14" s="6" t="s">
        <v>29</v>
      </c>
      <c r="L14" s="4">
        <v>94528</v>
      </c>
      <c r="P14" s="6" t="s">
        <v>29</v>
      </c>
      <c r="T14" s="4">
        <v>1952820</v>
      </c>
    </row>
    <row r="16" spans="1:20" ht="15">
      <c r="A16" t="s">
        <v>262</v>
      </c>
      <c r="D16" s="4">
        <v>23455</v>
      </c>
      <c r="H16" s="6" t="s">
        <v>29</v>
      </c>
      <c r="L16" s="4">
        <v>818727</v>
      </c>
      <c r="P16" s="6" t="s">
        <v>29</v>
      </c>
      <c r="T16" s="4">
        <v>7206413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14" t="s">
        <v>317</v>
      </c>
      <c r="C5" s="3" t="s">
        <v>318</v>
      </c>
      <c r="D5" s="3"/>
      <c r="G5" s="3" t="s">
        <v>319</v>
      </c>
      <c r="H5" s="3"/>
      <c r="K5" s="3" t="s">
        <v>320</v>
      </c>
      <c r="L5" s="3"/>
      <c r="O5" s="3" t="s">
        <v>321</v>
      </c>
      <c r="P5" s="3"/>
      <c r="S5" s="3" t="s">
        <v>322</v>
      </c>
      <c r="T5" s="3"/>
      <c r="W5" s="3" t="s">
        <v>323</v>
      </c>
      <c r="X5" s="3"/>
    </row>
    <row r="6" ht="15">
      <c r="A6" s="2" t="s">
        <v>210</v>
      </c>
    </row>
    <row r="7" spans="1:24" ht="15">
      <c r="A7" t="s">
        <v>324</v>
      </c>
      <c r="D7" s="4">
        <v>2402538</v>
      </c>
      <c r="H7" s="4">
        <v>0</v>
      </c>
      <c r="L7" s="4">
        <v>0</v>
      </c>
      <c r="P7" s="4">
        <v>0</v>
      </c>
      <c r="T7" s="4">
        <v>0</v>
      </c>
      <c r="X7" s="4">
        <v>7738538</v>
      </c>
    </row>
    <row r="8" spans="1:24" ht="15">
      <c r="A8" t="s">
        <v>325</v>
      </c>
      <c r="D8" s="4">
        <v>0</v>
      </c>
      <c r="H8" s="4">
        <v>0</v>
      </c>
      <c r="L8" s="4">
        <v>0</v>
      </c>
      <c r="P8" s="4">
        <v>0</v>
      </c>
      <c r="T8" s="4">
        <v>0</v>
      </c>
      <c r="X8" s="4">
        <v>232435</v>
      </c>
    </row>
    <row r="9" spans="1:24" ht="15">
      <c r="A9" t="s">
        <v>326</v>
      </c>
      <c r="D9" s="4">
        <v>2976750</v>
      </c>
      <c r="H9" s="4">
        <v>0</v>
      </c>
      <c r="L9" s="4">
        <v>0</v>
      </c>
      <c r="P9" s="4">
        <v>0</v>
      </c>
      <c r="T9" s="4">
        <v>3815880</v>
      </c>
      <c r="X9" s="4">
        <v>1270253</v>
      </c>
    </row>
    <row r="10" spans="1:24" ht="15">
      <c r="A10" t="s">
        <v>327</v>
      </c>
      <c r="D10" s="4">
        <v>1390864</v>
      </c>
      <c r="H10" s="4">
        <v>1390864</v>
      </c>
      <c r="L10" s="4">
        <v>0</v>
      </c>
      <c r="P10" s="4">
        <v>0</v>
      </c>
      <c r="T10" s="4">
        <v>0</v>
      </c>
      <c r="X10" s="4">
        <v>5563455</v>
      </c>
    </row>
    <row r="11" spans="1:24" ht="15">
      <c r="A11" t="s">
        <v>328</v>
      </c>
      <c r="D11" s="4">
        <v>2469735</v>
      </c>
      <c r="H11" s="4">
        <v>2469735</v>
      </c>
      <c r="L11" s="4">
        <v>0</v>
      </c>
      <c r="P11" s="4">
        <v>2469735</v>
      </c>
      <c r="T11" s="4">
        <v>3287183</v>
      </c>
      <c r="X11" s="4">
        <v>1669680</v>
      </c>
    </row>
    <row r="12" spans="1:24" ht="15">
      <c r="A12" t="s">
        <v>329</v>
      </c>
      <c r="D12" s="4">
        <v>1105248</v>
      </c>
      <c r="H12" s="4">
        <v>1105248</v>
      </c>
      <c r="L12" s="4">
        <v>0</v>
      </c>
      <c r="P12" s="4">
        <v>1105248</v>
      </c>
      <c r="T12" s="4">
        <v>1105248</v>
      </c>
      <c r="X12" s="4">
        <v>0</v>
      </c>
    </row>
    <row r="13" spans="1:24" ht="15">
      <c r="A13" t="s">
        <v>330</v>
      </c>
      <c r="D13" s="4">
        <v>3188</v>
      </c>
      <c r="H13" s="4">
        <v>0</v>
      </c>
      <c r="L13" s="4">
        <v>0</v>
      </c>
      <c r="P13" s="4">
        <v>0</v>
      </c>
      <c r="T13" s="4">
        <v>0</v>
      </c>
      <c r="X13" s="4">
        <v>17707</v>
      </c>
    </row>
    <row r="14" spans="1:24" ht="15">
      <c r="A14" t="s">
        <v>331</v>
      </c>
      <c r="D14" s="4">
        <v>7000</v>
      </c>
      <c r="H14" s="4">
        <v>0</v>
      </c>
      <c r="L14" s="4">
        <v>0</v>
      </c>
      <c r="P14" s="4">
        <v>0</v>
      </c>
      <c r="T14" s="4">
        <v>0</v>
      </c>
      <c r="X14" s="4">
        <v>7000</v>
      </c>
    </row>
    <row r="15" spans="1:24" ht="15">
      <c r="A15" t="s">
        <v>332</v>
      </c>
      <c r="D15" s="4">
        <v>12500</v>
      </c>
      <c r="H15" s="4">
        <v>0</v>
      </c>
      <c r="L15" s="4">
        <v>0</v>
      </c>
      <c r="P15" s="4">
        <v>0</v>
      </c>
      <c r="T15" s="4">
        <v>0</v>
      </c>
      <c r="X15" s="4">
        <v>12500</v>
      </c>
    </row>
    <row r="16" spans="1:24" ht="15">
      <c r="A16" t="s">
        <v>333</v>
      </c>
      <c r="D16" s="4">
        <v>0</v>
      </c>
      <c r="H16" s="4">
        <v>0</v>
      </c>
      <c r="L16" s="4">
        <v>0</v>
      </c>
      <c r="P16" s="4">
        <v>0</v>
      </c>
      <c r="T16" s="4">
        <v>0</v>
      </c>
      <c r="X16" s="4">
        <v>0</v>
      </c>
    </row>
    <row r="17" spans="1:24" ht="15">
      <c r="A17" t="s">
        <v>334</v>
      </c>
      <c r="D17" s="4">
        <v>0</v>
      </c>
      <c r="H17" s="4">
        <v>0</v>
      </c>
      <c r="L17" s="4">
        <v>0</v>
      </c>
      <c r="P17" s="4">
        <v>0</v>
      </c>
      <c r="T17" s="4">
        <v>0</v>
      </c>
      <c r="X17" s="4">
        <v>0</v>
      </c>
    </row>
    <row r="19" spans="1:24" ht="15">
      <c r="A19" s="22" t="s">
        <v>234</v>
      </c>
      <c r="D19" s="4">
        <v>10367823</v>
      </c>
      <c r="H19" s="4">
        <v>4965847</v>
      </c>
      <c r="L19" s="4">
        <v>0</v>
      </c>
      <c r="P19" s="4">
        <v>3574983</v>
      </c>
      <c r="T19" s="4">
        <v>8208311</v>
      </c>
      <c r="X19" s="4">
        <v>16511569</v>
      </c>
    </row>
    <row r="21" ht="15">
      <c r="A21" s="2" t="s">
        <v>212</v>
      </c>
    </row>
    <row r="22" spans="1:24" ht="15">
      <c r="A22" t="s">
        <v>324</v>
      </c>
      <c r="D22" s="4">
        <v>943440</v>
      </c>
      <c r="H22" s="4">
        <v>0</v>
      </c>
      <c r="L22" s="4">
        <v>0</v>
      </c>
      <c r="P22" s="4">
        <v>0</v>
      </c>
      <c r="T22" s="4">
        <v>0</v>
      </c>
      <c r="X22" s="4">
        <v>2246390</v>
      </c>
    </row>
    <row r="23" spans="1:24" ht="15">
      <c r="A23" t="s">
        <v>325</v>
      </c>
      <c r="D23" s="4">
        <v>0</v>
      </c>
      <c r="H23" s="4">
        <v>0</v>
      </c>
      <c r="L23" s="4">
        <v>0</v>
      </c>
      <c r="P23" s="4">
        <v>0</v>
      </c>
      <c r="T23" s="4">
        <v>108540</v>
      </c>
      <c r="X23" s="4">
        <v>65163</v>
      </c>
    </row>
    <row r="24" spans="1:24" ht="15">
      <c r="A24" t="s">
        <v>335</v>
      </c>
      <c r="D24" s="4">
        <v>0</v>
      </c>
      <c r="H24" s="4">
        <v>0</v>
      </c>
      <c r="L24" s="4">
        <v>0</v>
      </c>
      <c r="P24" s="4">
        <v>0</v>
      </c>
      <c r="T24" s="4">
        <v>1284262</v>
      </c>
      <c r="X24" s="4">
        <v>358728</v>
      </c>
    </row>
    <row r="25" spans="1:24" ht="15">
      <c r="A25" t="s">
        <v>327</v>
      </c>
      <c r="D25" s="4">
        <v>779513</v>
      </c>
      <c r="H25" s="4">
        <v>779513</v>
      </c>
      <c r="L25" s="4">
        <v>0</v>
      </c>
      <c r="P25" s="4">
        <v>0</v>
      </c>
      <c r="T25" s="4">
        <v>0</v>
      </c>
      <c r="X25" s="4">
        <v>2338538</v>
      </c>
    </row>
    <row r="26" spans="1:24" ht="15">
      <c r="A26" t="s">
        <v>328</v>
      </c>
      <c r="D26" s="4">
        <v>1683053</v>
      </c>
      <c r="H26" s="4">
        <v>1683053</v>
      </c>
      <c r="L26" s="4">
        <v>0</v>
      </c>
      <c r="P26" s="4">
        <v>1683053</v>
      </c>
      <c r="T26" s="4">
        <v>1913020</v>
      </c>
      <c r="X26" s="4">
        <v>467665</v>
      </c>
    </row>
    <row r="27" spans="1:24" ht="15">
      <c r="A27" t="s">
        <v>336</v>
      </c>
      <c r="D27" s="4">
        <v>404821</v>
      </c>
      <c r="H27" s="4">
        <v>404821</v>
      </c>
      <c r="L27" s="4">
        <v>0</v>
      </c>
      <c r="P27" s="4">
        <v>404821</v>
      </c>
      <c r="T27" s="4">
        <v>404821</v>
      </c>
      <c r="X27" s="4">
        <v>0</v>
      </c>
    </row>
    <row r="28" spans="1:24" ht="15">
      <c r="A28" t="s">
        <v>330</v>
      </c>
      <c r="D28" s="4">
        <v>3188</v>
      </c>
      <c r="H28" s="4">
        <v>0</v>
      </c>
      <c r="L28" s="4">
        <v>0</v>
      </c>
      <c r="P28" s="4">
        <v>0</v>
      </c>
      <c r="T28" s="4">
        <v>0</v>
      </c>
      <c r="X28" s="4">
        <v>17263</v>
      </c>
    </row>
    <row r="29" spans="1:24" ht="15">
      <c r="A29" t="s">
        <v>331</v>
      </c>
      <c r="D29" s="4">
        <v>7000</v>
      </c>
      <c r="H29" s="4">
        <v>0</v>
      </c>
      <c r="L29" s="4">
        <v>0</v>
      </c>
      <c r="P29" s="4">
        <v>0</v>
      </c>
      <c r="T29" s="4">
        <v>0</v>
      </c>
      <c r="X29" s="4">
        <v>7000</v>
      </c>
    </row>
    <row r="30" spans="1:24" ht="15">
      <c r="A30" t="s">
        <v>332</v>
      </c>
      <c r="D30" s="4">
        <v>7500</v>
      </c>
      <c r="H30" s="4">
        <v>0</v>
      </c>
      <c r="L30" s="4">
        <v>0</v>
      </c>
      <c r="P30" s="4">
        <v>0</v>
      </c>
      <c r="T30" s="4">
        <v>0</v>
      </c>
      <c r="X30" s="4">
        <v>7500</v>
      </c>
    </row>
    <row r="31" spans="1:24" ht="15">
      <c r="A31" t="s">
        <v>337</v>
      </c>
      <c r="D31" s="4">
        <v>0</v>
      </c>
      <c r="H31" s="4">
        <v>0</v>
      </c>
      <c r="L31" s="4">
        <v>0</v>
      </c>
      <c r="P31" s="4">
        <v>0</v>
      </c>
      <c r="T31" s="4">
        <v>0</v>
      </c>
      <c r="X31" s="4">
        <v>0</v>
      </c>
    </row>
    <row r="32" spans="1:24" ht="15">
      <c r="A32" t="s">
        <v>334</v>
      </c>
      <c r="D32" s="4">
        <v>0</v>
      </c>
      <c r="H32" s="4">
        <v>0</v>
      </c>
      <c r="L32" s="4">
        <v>0</v>
      </c>
      <c r="P32" s="4">
        <v>0</v>
      </c>
      <c r="T32" s="4">
        <v>0</v>
      </c>
      <c r="X32" s="4">
        <v>0</v>
      </c>
    </row>
    <row r="34" spans="1:24" ht="15">
      <c r="A34" s="22" t="s">
        <v>234</v>
      </c>
      <c r="D34" s="4">
        <v>3828515</v>
      </c>
      <c r="H34" s="4">
        <v>2867386</v>
      </c>
      <c r="L34" s="4">
        <v>0</v>
      </c>
      <c r="P34" s="4">
        <v>2087874</v>
      </c>
      <c r="T34" s="4">
        <v>3710643</v>
      </c>
      <c r="X34" s="4">
        <v>5508247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4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4" t="s">
        <v>317</v>
      </c>
      <c r="C3" s="3" t="s">
        <v>318</v>
      </c>
      <c r="D3" s="3"/>
      <c r="G3" s="3" t="s">
        <v>319</v>
      </c>
      <c r="H3" s="3"/>
      <c r="K3" s="3" t="s">
        <v>320</v>
      </c>
      <c r="L3" s="3"/>
      <c r="O3" s="3" t="s">
        <v>321</v>
      </c>
      <c r="P3" s="3"/>
      <c r="S3" s="3" t="s">
        <v>322</v>
      </c>
      <c r="T3" s="3"/>
      <c r="W3" s="3" t="s">
        <v>323</v>
      </c>
      <c r="X3" s="3"/>
    </row>
    <row r="4" ht="15">
      <c r="A4" s="2" t="s">
        <v>214</v>
      </c>
    </row>
    <row r="5" spans="1:24" ht="15">
      <c r="A5" t="s">
        <v>324</v>
      </c>
      <c r="D5" s="4">
        <v>841281</v>
      </c>
      <c r="H5" s="4">
        <v>0</v>
      </c>
      <c r="L5" s="4">
        <v>0</v>
      </c>
      <c r="P5" s="4">
        <v>0</v>
      </c>
      <c r="T5" s="4">
        <v>0</v>
      </c>
      <c r="X5" s="4">
        <v>1894781</v>
      </c>
    </row>
    <row r="6" spans="1:24" ht="15">
      <c r="A6" t="s">
        <v>325</v>
      </c>
      <c r="D6" s="4">
        <v>0</v>
      </c>
      <c r="H6" s="4">
        <v>0</v>
      </c>
      <c r="L6" s="4">
        <v>0</v>
      </c>
      <c r="P6" s="4">
        <v>0</v>
      </c>
      <c r="T6" s="4">
        <v>59981</v>
      </c>
      <c r="X6" s="4">
        <v>39585</v>
      </c>
    </row>
    <row r="7" spans="1:24" ht="15">
      <c r="A7" t="s">
        <v>335</v>
      </c>
      <c r="D7" s="4">
        <v>0</v>
      </c>
      <c r="H7" s="4">
        <v>0</v>
      </c>
      <c r="L7" s="4">
        <v>0</v>
      </c>
      <c r="P7" s="4">
        <v>0</v>
      </c>
      <c r="T7" s="4">
        <v>1109062</v>
      </c>
      <c r="X7" s="4">
        <v>217590</v>
      </c>
    </row>
    <row r="8" spans="1:24" ht="15">
      <c r="A8" t="s">
        <v>327</v>
      </c>
      <c r="D8" s="4">
        <v>667621</v>
      </c>
      <c r="H8" s="4">
        <v>667621</v>
      </c>
      <c r="L8" s="4">
        <v>0</v>
      </c>
      <c r="P8" s="4">
        <v>0</v>
      </c>
      <c r="T8" s="4">
        <v>0</v>
      </c>
      <c r="X8" s="4">
        <v>2002862</v>
      </c>
    </row>
    <row r="9" spans="1:24" ht="15">
      <c r="A9" t="s">
        <v>328</v>
      </c>
      <c r="D9" s="4">
        <v>959293</v>
      </c>
      <c r="H9" s="4">
        <v>959293</v>
      </c>
      <c r="L9" s="4">
        <v>0</v>
      </c>
      <c r="P9" s="4">
        <v>959293</v>
      </c>
      <c r="T9" s="4">
        <v>1092636</v>
      </c>
      <c r="X9" s="4">
        <v>286010</v>
      </c>
    </row>
    <row r="10" spans="1:24" ht="15">
      <c r="A10" t="s">
        <v>329</v>
      </c>
      <c r="D10" s="4">
        <v>313680</v>
      </c>
      <c r="H10" s="4">
        <v>313680</v>
      </c>
      <c r="L10" s="4">
        <v>0</v>
      </c>
      <c r="P10" s="4">
        <v>313680</v>
      </c>
      <c r="T10" s="4">
        <v>313680</v>
      </c>
      <c r="X10" s="4">
        <v>0</v>
      </c>
    </row>
    <row r="11" spans="1:24" ht="15">
      <c r="A11" t="s">
        <v>330</v>
      </c>
      <c r="D11" s="4">
        <v>3188</v>
      </c>
      <c r="H11" s="4">
        <v>0</v>
      </c>
      <c r="L11" s="4">
        <v>0</v>
      </c>
      <c r="P11" s="4">
        <v>0</v>
      </c>
      <c r="T11" s="4">
        <v>0</v>
      </c>
      <c r="X11" s="4">
        <v>17707</v>
      </c>
    </row>
    <row r="12" spans="1:24" ht="15">
      <c r="A12" t="s">
        <v>331</v>
      </c>
      <c r="D12" s="4">
        <v>7000</v>
      </c>
      <c r="H12" s="4">
        <v>0</v>
      </c>
      <c r="L12" s="4">
        <v>0</v>
      </c>
      <c r="P12" s="4">
        <v>0</v>
      </c>
      <c r="T12" s="4">
        <v>0</v>
      </c>
      <c r="X12" s="4">
        <v>7000</v>
      </c>
    </row>
    <row r="13" spans="1:24" ht="15">
      <c r="A13" t="s">
        <v>332</v>
      </c>
      <c r="D13" s="4">
        <v>5000</v>
      </c>
      <c r="H13" s="4">
        <v>0</v>
      </c>
      <c r="L13" s="4">
        <v>0</v>
      </c>
      <c r="P13" s="4">
        <v>0</v>
      </c>
      <c r="T13" s="4">
        <v>0</v>
      </c>
      <c r="X13" s="4">
        <v>5000</v>
      </c>
    </row>
    <row r="14" spans="1:24" ht="15">
      <c r="A14" t="s">
        <v>333</v>
      </c>
      <c r="D14" s="4">
        <v>0</v>
      </c>
      <c r="H14" s="4">
        <v>0</v>
      </c>
      <c r="L14" s="4">
        <v>0</v>
      </c>
      <c r="P14" s="4">
        <v>0</v>
      </c>
      <c r="T14" s="4">
        <v>0</v>
      </c>
      <c r="X14" s="4">
        <v>0</v>
      </c>
    </row>
    <row r="15" spans="1:24" ht="15">
      <c r="A15" t="s">
        <v>334</v>
      </c>
      <c r="D15" s="4">
        <v>0</v>
      </c>
      <c r="H15" s="4">
        <v>0</v>
      </c>
      <c r="L15" s="4">
        <v>0</v>
      </c>
      <c r="P15" s="4">
        <v>0</v>
      </c>
      <c r="T15" s="4">
        <v>0</v>
      </c>
      <c r="X15" s="4">
        <v>0</v>
      </c>
    </row>
    <row r="17" spans="1:24" ht="15">
      <c r="A17" s="22" t="s">
        <v>234</v>
      </c>
      <c r="D17" s="4">
        <v>2797063</v>
      </c>
      <c r="H17" s="4">
        <v>1940594</v>
      </c>
      <c r="L17" s="4">
        <v>0</v>
      </c>
      <c r="P17" s="4">
        <v>1272973</v>
      </c>
      <c r="T17" s="4">
        <v>2575358</v>
      </c>
      <c r="X17" s="4">
        <v>4470534</v>
      </c>
    </row>
    <row r="19" ht="15">
      <c r="A19" s="2" t="s">
        <v>216</v>
      </c>
    </row>
    <row r="20" spans="1:24" ht="15">
      <c r="A20" t="s">
        <v>324</v>
      </c>
      <c r="D20" s="4">
        <v>848722</v>
      </c>
      <c r="H20" s="4">
        <v>0</v>
      </c>
      <c r="L20" s="4">
        <v>0</v>
      </c>
      <c r="P20" s="4">
        <v>0</v>
      </c>
      <c r="T20" s="4">
        <v>0</v>
      </c>
      <c r="X20" s="4">
        <v>1927122</v>
      </c>
    </row>
    <row r="21" spans="1:24" ht="15">
      <c r="A21" t="s">
        <v>325</v>
      </c>
      <c r="D21" s="4">
        <v>0</v>
      </c>
      <c r="H21" s="4">
        <v>0</v>
      </c>
      <c r="L21" s="4">
        <v>0</v>
      </c>
      <c r="P21" s="4">
        <v>0</v>
      </c>
      <c r="T21" s="4">
        <v>52629</v>
      </c>
      <c r="X21" s="4">
        <v>40600</v>
      </c>
    </row>
    <row r="22" spans="1:24" ht="15">
      <c r="A22" t="s">
        <v>335</v>
      </c>
      <c r="D22" s="4">
        <v>0</v>
      </c>
      <c r="H22" s="4">
        <v>0</v>
      </c>
      <c r="L22" s="4">
        <v>0</v>
      </c>
      <c r="P22" s="4">
        <v>0</v>
      </c>
      <c r="T22" s="4">
        <v>3773477</v>
      </c>
      <c r="X22" s="4">
        <v>1167535</v>
      </c>
    </row>
    <row r="23" spans="1:24" ht="15">
      <c r="A23" t="s">
        <v>327</v>
      </c>
      <c r="D23" s="4">
        <v>685361</v>
      </c>
      <c r="H23" s="4">
        <v>685361</v>
      </c>
      <c r="L23" s="4">
        <v>0</v>
      </c>
      <c r="P23" s="4">
        <v>0</v>
      </c>
      <c r="T23" s="4">
        <v>0</v>
      </c>
      <c r="X23" s="4">
        <v>2056083</v>
      </c>
    </row>
    <row r="24" spans="1:24" ht="15">
      <c r="A24" t="s">
        <v>328</v>
      </c>
      <c r="D24" s="4">
        <v>859673</v>
      </c>
      <c r="H24" s="4">
        <v>859673</v>
      </c>
      <c r="L24" s="4">
        <v>0</v>
      </c>
      <c r="P24" s="4">
        <v>859673</v>
      </c>
      <c r="T24" s="4">
        <v>975623</v>
      </c>
      <c r="X24" s="4">
        <v>293740</v>
      </c>
    </row>
    <row r="25" spans="1:24" ht="15">
      <c r="A25" t="s">
        <v>329</v>
      </c>
      <c r="D25" s="4">
        <v>204405</v>
      </c>
      <c r="H25" s="4">
        <v>204405</v>
      </c>
      <c r="L25" s="4">
        <v>0</v>
      </c>
      <c r="P25" s="4">
        <v>204405</v>
      </c>
      <c r="T25" s="4">
        <v>204405</v>
      </c>
      <c r="X25" s="4">
        <v>0</v>
      </c>
    </row>
    <row r="26" spans="1:24" ht="15">
      <c r="A26" t="s">
        <v>330</v>
      </c>
      <c r="D26" s="4">
        <v>3168</v>
      </c>
      <c r="H26" s="4">
        <v>0</v>
      </c>
      <c r="L26" s="4">
        <v>0</v>
      </c>
      <c r="P26" s="4">
        <v>0</v>
      </c>
      <c r="T26" s="4">
        <v>0</v>
      </c>
      <c r="X26" s="4">
        <v>17607</v>
      </c>
    </row>
    <row r="27" spans="1:24" ht="15">
      <c r="A27" t="s">
        <v>331</v>
      </c>
      <c r="D27" s="4">
        <v>7000</v>
      </c>
      <c r="H27" s="4">
        <v>0</v>
      </c>
      <c r="L27" s="4">
        <v>0</v>
      </c>
      <c r="P27" s="4">
        <v>0</v>
      </c>
      <c r="T27" s="4">
        <v>0</v>
      </c>
      <c r="X27" s="4">
        <v>7000</v>
      </c>
    </row>
    <row r="28" spans="1:24" ht="15">
      <c r="A28" t="s">
        <v>332</v>
      </c>
      <c r="D28" s="4">
        <v>5000</v>
      </c>
      <c r="H28" s="4">
        <v>0</v>
      </c>
      <c r="L28" s="4">
        <v>0</v>
      </c>
      <c r="P28" s="4">
        <v>0</v>
      </c>
      <c r="T28" s="4">
        <v>0</v>
      </c>
      <c r="X28" s="4">
        <v>5000</v>
      </c>
    </row>
    <row r="29" spans="1:24" ht="15">
      <c r="A29" t="s">
        <v>333</v>
      </c>
      <c r="D29" s="4">
        <v>0</v>
      </c>
      <c r="H29" s="4">
        <v>0</v>
      </c>
      <c r="L29" s="4">
        <v>0</v>
      </c>
      <c r="P29" s="4">
        <v>0</v>
      </c>
      <c r="T29" s="4">
        <v>0</v>
      </c>
      <c r="X29" s="4">
        <v>0</v>
      </c>
    </row>
    <row r="30" spans="1:24" ht="15">
      <c r="A30" t="s">
        <v>334</v>
      </c>
      <c r="D30" s="4">
        <v>0</v>
      </c>
      <c r="H30" s="4">
        <v>0</v>
      </c>
      <c r="L30" s="4">
        <v>0</v>
      </c>
      <c r="P30" s="4">
        <v>0</v>
      </c>
      <c r="T30" s="4">
        <v>0</v>
      </c>
      <c r="X30" s="4">
        <v>0</v>
      </c>
    </row>
    <row r="32" spans="1:24" ht="15">
      <c r="A32" s="22" t="s">
        <v>234</v>
      </c>
      <c r="D32" s="4">
        <v>2613328</v>
      </c>
      <c r="H32" s="4">
        <v>1749439</v>
      </c>
      <c r="L32" s="4">
        <v>0</v>
      </c>
      <c r="P32" s="4">
        <v>1064078</v>
      </c>
      <c r="T32" s="4">
        <v>5006133</v>
      </c>
      <c r="X32" s="4">
        <v>5514687</v>
      </c>
    </row>
    <row r="34" ht="15">
      <c r="A34" s="2" t="s">
        <v>218</v>
      </c>
    </row>
    <row r="35" spans="1:24" ht="15">
      <c r="A35" t="s">
        <v>324</v>
      </c>
      <c r="D35" s="4">
        <v>613746</v>
      </c>
      <c r="H35" s="4">
        <v>0</v>
      </c>
      <c r="L35" s="4">
        <v>0</v>
      </c>
      <c r="P35" s="4">
        <v>0</v>
      </c>
      <c r="T35" s="4">
        <v>0</v>
      </c>
      <c r="X35" s="4">
        <v>1376346</v>
      </c>
    </row>
    <row r="36" spans="1:24" ht="15">
      <c r="A36" t="s">
        <v>338</v>
      </c>
      <c r="D36" s="4">
        <v>40431</v>
      </c>
      <c r="H36" s="4">
        <v>0</v>
      </c>
      <c r="L36" s="4">
        <v>0</v>
      </c>
      <c r="P36" s="4">
        <v>0</v>
      </c>
      <c r="T36" s="4">
        <v>27337</v>
      </c>
      <c r="X36" s="4">
        <v>17458</v>
      </c>
    </row>
    <row r="37" spans="1:24" ht="15">
      <c r="A37" t="s">
        <v>339</v>
      </c>
      <c r="D37" s="4">
        <v>761305</v>
      </c>
      <c r="H37" s="4">
        <v>0</v>
      </c>
      <c r="L37" s="4">
        <v>0</v>
      </c>
      <c r="P37" s="4">
        <v>0</v>
      </c>
      <c r="T37" s="4">
        <v>694656</v>
      </c>
      <c r="X37" s="4">
        <v>99973</v>
      </c>
    </row>
    <row r="38" spans="1:24" ht="15">
      <c r="A38" t="s">
        <v>327</v>
      </c>
      <c r="D38" s="4">
        <v>487956</v>
      </c>
      <c r="H38" s="4">
        <v>487956</v>
      </c>
      <c r="L38" s="4">
        <v>0</v>
      </c>
      <c r="P38" s="4">
        <v>0</v>
      </c>
      <c r="T38" s="4">
        <v>0</v>
      </c>
      <c r="X38" s="4">
        <v>1463869</v>
      </c>
    </row>
    <row r="39" spans="1:24" ht="15">
      <c r="A39" t="s">
        <v>340</v>
      </c>
      <c r="D39" s="4">
        <v>430909</v>
      </c>
      <c r="H39" s="4">
        <v>430909</v>
      </c>
      <c r="L39" s="4">
        <v>0</v>
      </c>
      <c r="P39" s="4">
        <v>430909</v>
      </c>
      <c r="T39" s="4">
        <v>490816</v>
      </c>
      <c r="X39" s="4">
        <v>127545</v>
      </c>
    </row>
    <row r="40" spans="1:24" ht="15">
      <c r="A40" t="s">
        <v>341</v>
      </c>
      <c r="D40" s="4">
        <v>227065</v>
      </c>
      <c r="H40" s="4">
        <v>227065</v>
      </c>
      <c r="L40" s="4">
        <v>0</v>
      </c>
      <c r="P40" s="4">
        <v>227065</v>
      </c>
      <c r="T40" s="4">
        <v>227065</v>
      </c>
      <c r="X40" s="4">
        <v>0</v>
      </c>
    </row>
    <row r="41" spans="1:24" ht="15">
      <c r="A41" t="s">
        <v>330</v>
      </c>
      <c r="D41" s="4">
        <v>10192</v>
      </c>
      <c r="H41" s="4">
        <v>0</v>
      </c>
      <c r="L41" s="4">
        <v>0</v>
      </c>
      <c r="P41" s="4">
        <v>0</v>
      </c>
      <c r="T41" s="4">
        <v>0</v>
      </c>
      <c r="X41" s="4">
        <v>17008</v>
      </c>
    </row>
    <row r="42" spans="1:24" ht="15">
      <c r="A42" t="s">
        <v>331</v>
      </c>
      <c r="D42" s="4">
        <v>7000</v>
      </c>
      <c r="H42" s="4">
        <v>0</v>
      </c>
      <c r="L42" s="4">
        <v>0</v>
      </c>
      <c r="P42" s="4">
        <v>0</v>
      </c>
      <c r="T42" s="4">
        <v>0</v>
      </c>
      <c r="X42" s="4">
        <v>7000</v>
      </c>
    </row>
    <row r="43" spans="1:24" ht="15">
      <c r="A43" t="s">
        <v>332</v>
      </c>
      <c r="D43" s="4">
        <v>5000</v>
      </c>
      <c r="H43" s="4">
        <v>0</v>
      </c>
      <c r="L43" s="4">
        <v>0</v>
      </c>
      <c r="P43" s="4">
        <v>0</v>
      </c>
      <c r="T43" s="4">
        <v>0</v>
      </c>
      <c r="X43" s="4">
        <v>5000</v>
      </c>
    </row>
    <row r="44" spans="1:24" ht="15">
      <c r="A44" t="s">
        <v>333</v>
      </c>
      <c r="D44" s="4">
        <v>0</v>
      </c>
      <c r="H44" s="4">
        <v>0</v>
      </c>
      <c r="L44" s="4">
        <v>0</v>
      </c>
      <c r="P44" s="4">
        <v>0</v>
      </c>
      <c r="T44" s="4">
        <v>0</v>
      </c>
      <c r="X44" s="4">
        <v>0</v>
      </c>
    </row>
    <row r="45" spans="1:24" ht="15">
      <c r="A45" t="s">
        <v>334</v>
      </c>
      <c r="D45" s="4">
        <v>0</v>
      </c>
      <c r="H45" s="4">
        <v>0</v>
      </c>
      <c r="L45" s="4">
        <v>0</v>
      </c>
      <c r="P45" s="4">
        <v>0</v>
      </c>
      <c r="T45" s="4">
        <v>0</v>
      </c>
      <c r="X45" s="4">
        <v>0</v>
      </c>
    </row>
    <row r="47" spans="1:24" ht="15">
      <c r="A47" s="22" t="s">
        <v>234</v>
      </c>
      <c r="D47" s="4">
        <v>2583603</v>
      </c>
      <c r="H47" s="4">
        <v>1145930</v>
      </c>
      <c r="L47" s="4">
        <v>0</v>
      </c>
      <c r="P47" s="4">
        <v>657974</v>
      </c>
      <c r="T47" s="4">
        <v>1439875</v>
      </c>
      <c r="X47" s="4">
        <v>3114199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12" ht="39.75" customHeight="1">
      <c r="A5" s="10" t="s">
        <v>45</v>
      </c>
      <c r="C5" s="3" t="s">
        <v>46</v>
      </c>
      <c r="D5" s="3"/>
      <c r="G5" s="3" t="s">
        <v>47</v>
      </c>
      <c r="H5" s="3"/>
      <c r="K5" s="3" t="s">
        <v>48</v>
      </c>
      <c r="L5" s="3"/>
    </row>
    <row r="6" spans="1:12" ht="15">
      <c r="A6" s="10" t="s">
        <v>49</v>
      </c>
      <c r="C6" s="11" t="s">
        <v>50</v>
      </c>
      <c r="D6" s="11"/>
      <c r="G6" s="11" t="s">
        <v>51</v>
      </c>
      <c r="H6" s="11"/>
      <c r="K6" s="11" t="s">
        <v>52</v>
      </c>
      <c r="L6" s="11"/>
    </row>
    <row r="7" spans="1:12" ht="15">
      <c r="A7" t="s">
        <v>28</v>
      </c>
      <c r="D7" s="4">
        <v>100000</v>
      </c>
      <c r="H7" s="4">
        <v>110000</v>
      </c>
      <c r="L7" s="4">
        <v>210000</v>
      </c>
    </row>
    <row r="9" spans="1:12" ht="15">
      <c r="A9" t="s">
        <v>53</v>
      </c>
      <c r="D9" s="4">
        <v>19565</v>
      </c>
      <c r="H9" s="4">
        <v>177437</v>
      </c>
      <c r="L9" s="4">
        <v>197002</v>
      </c>
    </row>
    <row r="11" spans="1:12" ht="15">
      <c r="A11" t="s">
        <v>54</v>
      </c>
      <c r="D11" s="4">
        <v>85450</v>
      </c>
      <c r="H11" s="4">
        <v>176510</v>
      </c>
      <c r="L11" s="4">
        <v>261960</v>
      </c>
    </row>
    <row r="13" spans="1:12" ht="15">
      <c r="A13" t="s">
        <v>32</v>
      </c>
      <c r="D13" s="4">
        <v>100000</v>
      </c>
      <c r="H13" s="4">
        <v>110000</v>
      </c>
      <c r="L13" s="4">
        <v>210000</v>
      </c>
    </row>
    <row r="15" spans="1:12" ht="15">
      <c r="A15" t="s">
        <v>34</v>
      </c>
      <c r="D15" s="4">
        <v>115000</v>
      </c>
      <c r="H15" s="4">
        <v>110000</v>
      </c>
      <c r="L15" s="4">
        <v>225000</v>
      </c>
    </row>
    <row r="17" spans="1:12" ht="15">
      <c r="A17" t="s">
        <v>35</v>
      </c>
      <c r="D17" s="4">
        <v>140000</v>
      </c>
      <c r="H17" s="4">
        <v>110000</v>
      </c>
      <c r="L17" s="4">
        <v>250000</v>
      </c>
    </row>
    <row r="19" spans="1:12" ht="15">
      <c r="A19" t="s">
        <v>37</v>
      </c>
      <c r="D19" s="4">
        <v>100000</v>
      </c>
      <c r="H19" s="4">
        <v>110000</v>
      </c>
      <c r="L19" s="4">
        <v>210000</v>
      </c>
    </row>
    <row r="21" spans="1:12" ht="15">
      <c r="A21" t="s">
        <v>38</v>
      </c>
      <c r="D21" s="4">
        <v>120000</v>
      </c>
      <c r="H21" s="4">
        <v>110000</v>
      </c>
      <c r="L21" s="4">
        <v>230000</v>
      </c>
    </row>
    <row r="23" spans="1:12" ht="15">
      <c r="A23" t="s">
        <v>39</v>
      </c>
      <c r="D23" s="4">
        <v>115000</v>
      </c>
      <c r="H23" s="4">
        <v>110000</v>
      </c>
      <c r="L23" s="4">
        <v>225000</v>
      </c>
    </row>
    <row r="25" spans="1:12" ht="15">
      <c r="A25" t="s">
        <v>40</v>
      </c>
      <c r="D25" s="4">
        <v>100000</v>
      </c>
      <c r="H25" s="4">
        <v>110000</v>
      </c>
      <c r="L25" s="4">
        <v>210000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4" t="s">
        <v>317</v>
      </c>
      <c r="C3" s="3" t="s">
        <v>318</v>
      </c>
      <c r="D3" s="3"/>
      <c r="G3" s="3" t="s">
        <v>319</v>
      </c>
      <c r="H3" s="3"/>
      <c r="K3" s="3" t="s">
        <v>320</v>
      </c>
      <c r="L3" s="3"/>
      <c r="O3" s="3" t="s">
        <v>321</v>
      </c>
      <c r="P3" s="3"/>
      <c r="S3" s="3" t="s">
        <v>322</v>
      </c>
      <c r="T3" s="3"/>
      <c r="W3" s="3" t="s">
        <v>323</v>
      </c>
      <c r="X3" s="3"/>
    </row>
    <row r="4" ht="15">
      <c r="A4" s="2" t="s">
        <v>262</v>
      </c>
    </row>
    <row r="5" spans="1:24" ht="15">
      <c r="A5" t="s">
        <v>324</v>
      </c>
      <c r="D5" s="4">
        <v>870497</v>
      </c>
      <c r="H5" s="4">
        <v>0</v>
      </c>
      <c r="L5" s="4">
        <v>0</v>
      </c>
      <c r="P5" s="4">
        <v>0</v>
      </c>
      <c r="T5" s="4">
        <v>0</v>
      </c>
      <c r="X5" s="4">
        <v>2110657</v>
      </c>
    </row>
    <row r="6" spans="1:24" ht="15">
      <c r="A6" t="s">
        <v>338</v>
      </c>
      <c r="D6" s="4">
        <v>75706</v>
      </c>
      <c r="H6" s="4">
        <v>0</v>
      </c>
      <c r="L6" s="4">
        <v>0</v>
      </c>
      <c r="P6" s="4">
        <v>0</v>
      </c>
      <c r="T6" s="4">
        <v>49671</v>
      </c>
      <c r="X6" s="4">
        <v>34713</v>
      </c>
    </row>
    <row r="7" spans="1:24" ht="15">
      <c r="A7" t="s">
        <v>339</v>
      </c>
      <c r="D7" s="4">
        <v>308752</v>
      </c>
      <c r="H7" s="4">
        <v>0</v>
      </c>
      <c r="L7" s="4">
        <v>0</v>
      </c>
      <c r="P7" s="4">
        <v>0</v>
      </c>
      <c r="T7" s="4">
        <v>179375</v>
      </c>
      <c r="X7" s="4">
        <v>1138131</v>
      </c>
    </row>
    <row r="8" spans="1:24" ht="15">
      <c r="A8" t="s">
        <v>327</v>
      </c>
      <c r="D8" s="4">
        <v>617376</v>
      </c>
      <c r="H8" s="4">
        <v>617376</v>
      </c>
      <c r="L8" s="4">
        <v>0</v>
      </c>
      <c r="P8" s="4">
        <v>0</v>
      </c>
      <c r="T8" s="4">
        <v>0</v>
      </c>
      <c r="X8" s="4">
        <v>1852127</v>
      </c>
    </row>
    <row r="9" spans="1:24" ht="15">
      <c r="A9" t="s">
        <v>340</v>
      </c>
      <c r="D9" s="4">
        <v>787745</v>
      </c>
      <c r="H9" s="4">
        <v>787745</v>
      </c>
      <c r="L9" s="4">
        <v>0</v>
      </c>
      <c r="P9" s="4">
        <v>787745</v>
      </c>
      <c r="T9" s="4">
        <v>892100</v>
      </c>
      <c r="X9" s="4">
        <v>251225</v>
      </c>
    </row>
    <row r="10" spans="1:24" ht="15">
      <c r="A10" t="s">
        <v>341</v>
      </c>
      <c r="D10" s="4">
        <v>582336</v>
      </c>
      <c r="H10" s="4">
        <v>582336</v>
      </c>
      <c r="L10" s="4">
        <v>0</v>
      </c>
      <c r="P10" s="4">
        <v>582336</v>
      </c>
      <c r="T10" s="4">
        <v>582336</v>
      </c>
      <c r="X10" s="4">
        <v>0</v>
      </c>
    </row>
    <row r="11" spans="1:24" ht="15">
      <c r="A11" t="s">
        <v>330</v>
      </c>
      <c r="D11" s="4">
        <v>12715</v>
      </c>
      <c r="H11" s="4">
        <v>0</v>
      </c>
      <c r="L11" s="4">
        <v>0</v>
      </c>
      <c r="P11" s="4">
        <v>0</v>
      </c>
      <c r="T11" s="4">
        <v>0</v>
      </c>
      <c r="X11" s="4">
        <v>17891</v>
      </c>
    </row>
    <row r="12" spans="1:24" ht="15">
      <c r="A12" t="s">
        <v>331</v>
      </c>
      <c r="D12" s="4">
        <v>7000</v>
      </c>
      <c r="H12" s="4">
        <v>0</v>
      </c>
      <c r="L12" s="4">
        <v>0</v>
      </c>
      <c r="P12" s="4">
        <v>0</v>
      </c>
      <c r="T12" s="4">
        <v>0</v>
      </c>
      <c r="X12" s="4">
        <v>7000</v>
      </c>
    </row>
    <row r="13" spans="1:24" ht="15">
      <c r="A13" t="s">
        <v>332</v>
      </c>
      <c r="D13" s="4">
        <v>5000</v>
      </c>
      <c r="H13" s="4">
        <v>0</v>
      </c>
      <c r="L13" s="4">
        <v>0</v>
      </c>
      <c r="P13" s="4">
        <v>0</v>
      </c>
      <c r="T13" s="4">
        <v>0</v>
      </c>
      <c r="X13" s="4">
        <v>5000</v>
      </c>
    </row>
    <row r="14" spans="1:24" ht="15">
      <c r="A14" t="s">
        <v>333</v>
      </c>
      <c r="D14" s="4">
        <v>0</v>
      </c>
      <c r="H14" s="4">
        <v>0</v>
      </c>
      <c r="L14" s="4">
        <v>0</v>
      </c>
      <c r="P14" s="4">
        <v>0</v>
      </c>
      <c r="T14" s="4">
        <v>0</v>
      </c>
      <c r="X14" s="4">
        <v>0</v>
      </c>
    </row>
    <row r="15" spans="1:24" ht="15">
      <c r="A15" t="s">
        <v>334</v>
      </c>
      <c r="D15" s="4">
        <v>0</v>
      </c>
      <c r="H15" s="4">
        <v>0</v>
      </c>
      <c r="L15" s="4">
        <v>0</v>
      </c>
      <c r="P15" s="4">
        <v>0</v>
      </c>
      <c r="T15" s="4">
        <v>0</v>
      </c>
      <c r="X15" s="4">
        <v>0</v>
      </c>
    </row>
    <row r="17" spans="1:24" ht="15">
      <c r="A17" s="22" t="s">
        <v>234</v>
      </c>
      <c r="D17" s="4">
        <v>3267126</v>
      </c>
      <c r="H17" s="4">
        <v>1987457</v>
      </c>
      <c r="L17" s="4">
        <v>0</v>
      </c>
      <c r="P17" s="4">
        <v>1370081</v>
      </c>
      <c r="T17" s="4">
        <v>1703482</v>
      </c>
      <c r="X17" s="4">
        <v>5416744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5" spans="3:8" ht="15">
      <c r="C5" s="11" t="s">
        <v>343</v>
      </c>
      <c r="D5" s="11"/>
      <c r="G5" s="11" t="s">
        <v>344</v>
      </c>
      <c r="H5" s="11"/>
    </row>
    <row r="6" spans="1:8" ht="15">
      <c r="A6" t="s">
        <v>345</v>
      </c>
      <c r="C6" s="13">
        <v>11232000</v>
      </c>
      <c r="D6" s="13"/>
      <c r="G6" s="13">
        <v>6336000</v>
      </c>
      <c r="H6" s="13"/>
    </row>
    <row r="7" spans="1:8" ht="15">
      <c r="A7" t="s">
        <v>346</v>
      </c>
      <c r="D7" s="4">
        <v>2000</v>
      </c>
      <c r="H7" s="4">
        <v>2000</v>
      </c>
    </row>
    <row r="8" spans="1:8" ht="15">
      <c r="A8" t="s">
        <v>347</v>
      </c>
      <c r="D8" s="4">
        <v>3469000</v>
      </c>
      <c r="H8" s="4">
        <v>647000</v>
      </c>
    </row>
    <row r="9" spans="1:8" ht="15">
      <c r="A9" t="s">
        <v>348</v>
      </c>
      <c r="D9" s="4">
        <v>0</v>
      </c>
      <c r="H9" s="4">
        <v>0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5" spans="1:12" ht="15">
      <c r="A5" s="2" t="s">
        <v>350</v>
      </c>
      <c r="C5" s="8"/>
      <c r="D5" s="8"/>
      <c r="G5" s="8"/>
      <c r="H5" s="8"/>
      <c r="K5" s="8"/>
      <c r="L5" s="8"/>
    </row>
    <row r="6" spans="1:12" ht="15">
      <c r="A6" t="s">
        <v>351</v>
      </c>
      <c r="C6" s="23" t="s">
        <v>343</v>
      </c>
      <c r="D6" s="23"/>
      <c r="G6" s="8"/>
      <c r="H6" s="8"/>
      <c r="K6" s="23" t="s">
        <v>344</v>
      </c>
      <c r="L6" s="23"/>
    </row>
    <row r="7" spans="1:12" ht="15">
      <c r="A7" t="s">
        <v>352</v>
      </c>
      <c r="C7" s="24">
        <v>-28</v>
      </c>
      <c r="D7" s="24"/>
      <c r="K7" s="13">
        <v>309</v>
      </c>
      <c r="L7" s="13"/>
    </row>
    <row r="8" spans="1:12" ht="15">
      <c r="A8" t="s">
        <v>353</v>
      </c>
      <c r="D8" s="4">
        <v>133</v>
      </c>
      <c r="L8" s="21">
        <v>-22</v>
      </c>
    </row>
    <row r="9" spans="1:12" ht="15">
      <c r="A9" t="s">
        <v>354</v>
      </c>
      <c r="D9" s="4">
        <v>182</v>
      </c>
      <c r="L9" s="4">
        <v>174</v>
      </c>
    </row>
    <row r="10" spans="1:12" ht="15">
      <c r="A10" t="s">
        <v>355</v>
      </c>
      <c r="D10" s="4">
        <v>331</v>
      </c>
      <c r="L10" s="4">
        <v>335</v>
      </c>
    </row>
    <row r="12" spans="1:12" ht="15">
      <c r="A12" t="s">
        <v>356</v>
      </c>
      <c r="D12" s="4">
        <v>618</v>
      </c>
      <c r="L12" s="4">
        <v>796</v>
      </c>
    </row>
    <row r="13" spans="1:12" ht="15">
      <c r="A13" t="s">
        <v>357</v>
      </c>
      <c r="D13" s="21">
        <v>-1</v>
      </c>
      <c r="L13" s="6" t="s">
        <v>29</v>
      </c>
    </row>
    <row r="14" spans="1:12" ht="15">
      <c r="A14" t="s">
        <v>358</v>
      </c>
      <c r="D14" s="4">
        <v>31</v>
      </c>
      <c r="L14" s="21">
        <v>-118</v>
      </c>
    </row>
    <row r="15" spans="1:12" ht="15">
      <c r="A15" t="s">
        <v>359</v>
      </c>
      <c r="D15" s="4">
        <v>124</v>
      </c>
      <c r="L15" s="4">
        <v>255</v>
      </c>
    </row>
    <row r="16" spans="1:12" ht="15">
      <c r="A16" t="s">
        <v>360</v>
      </c>
      <c r="D16" s="4">
        <v>181</v>
      </c>
      <c r="L16" s="4">
        <v>25</v>
      </c>
    </row>
    <row r="17" spans="1:12" ht="15">
      <c r="A17" t="s">
        <v>361</v>
      </c>
      <c r="D17" s="4">
        <v>89</v>
      </c>
      <c r="L17" s="4">
        <v>21</v>
      </c>
    </row>
    <row r="18" spans="1:12" ht="15">
      <c r="A18" t="s">
        <v>362</v>
      </c>
      <c r="D18" s="4">
        <v>12</v>
      </c>
      <c r="L18" s="4">
        <v>118</v>
      </c>
    </row>
    <row r="19" spans="1:12" ht="15">
      <c r="A19" t="s">
        <v>363</v>
      </c>
      <c r="D19" s="4">
        <v>15</v>
      </c>
      <c r="L19" s="6" t="s">
        <v>29</v>
      </c>
    </row>
    <row r="20" spans="1:12" ht="15">
      <c r="A20" t="s">
        <v>364</v>
      </c>
      <c r="D20" s="4">
        <v>15</v>
      </c>
      <c r="L20" s="4">
        <v>12</v>
      </c>
    </row>
    <row r="21" spans="1:12" ht="15">
      <c r="A21" t="s">
        <v>365</v>
      </c>
      <c r="D21" s="21">
        <v>-11</v>
      </c>
      <c r="L21" s="4">
        <v>7</v>
      </c>
    </row>
    <row r="22" spans="1:12" ht="15">
      <c r="A22" t="s">
        <v>366</v>
      </c>
      <c r="D22" s="4">
        <v>6</v>
      </c>
      <c r="L22" s="4">
        <v>6</v>
      </c>
    </row>
    <row r="23" spans="1:12" ht="15">
      <c r="A23" t="s">
        <v>367</v>
      </c>
      <c r="D23" s="21">
        <v>-5</v>
      </c>
      <c r="L23" s="4">
        <v>13</v>
      </c>
    </row>
    <row r="24" spans="1:12" ht="15">
      <c r="A24" t="s">
        <v>368</v>
      </c>
      <c r="D24" s="6" t="s">
        <v>29</v>
      </c>
      <c r="L24" s="21">
        <v>-16</v>
      </c>
    </row>
    <row r="26" spans="1:12" ht="15">
      <c r="A26" t="s">
        <v>369</v>
      </c>
      <c r="C26" s="13">
        <v>1074</v>
      </c>
      <c r="D26" s="13"/>
      <c r="K26" s="13">
        <v>1119</v>
      </c>
      <c r="L26" s="13"/>
    </row>
  </sheetData>
  <sheetProtection selectLockedCells="1" selectUnlockedCells="1"/>
  <mergeCells count="11">
    <mergeCell ref="A2:F2"/>
    <mergeCell ref="C5:D5"/>
    <mergeCell ref="G5:H5"/>
    <mergeCell ref="K5:L5"/>
    <mergeCell ref="C6:D6"/>
    <mergeCell ref="G6:H6"/>
    <mergeCell ref="K6:L6"/>
    <mergeCell ref="C7:D7"/>
    <mergeCell ref="K7:L7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8" ht="15">
      <c r="A5" t="s">
        <v>351</v>
      </c>
      <c r="C5" s="23" t="s">
        <v>343</v>
      </c>
      <c r="D5" s="23"/>
      <c r="G5" s="23" t="s">
        <v>344</v>
      </c>
      <c r="H5" s="23"/>
    </row>
    <row r="6" spans="1:8" ht="15">
      <c r="A6" t="s">
        <v>370</v>
      </c>
      <c r="C6" s="13">
        <v>237</v>
      </c>
      <c r="D6" s="13"/>
      <c r="G6" s="13">
        <v>239</v>
      </c>
      <c r="H6" s="13"/>
    </row>
    <row r="7" spans="1:8" ht="15">
      <c r="A7" t="s">
        <v>355</v>
      </c>
      <c r="D7" s="4">
        <v>239</v>
      </c>
      <c r="H7" s="4">
        <v>238</v>
      </c>
    </row>
    <row r="9" spans="1:8" ht="15">
      <c r="A9" t="s">
        <v>356</v>
      </c>
      <c r="D9" s="4">
        <v>476</v>
      </c>
      <c r="H9" s="4">
        <v>477</v>
      </c>
    </row>
    <row r="10" spans="1:8" ht="15">
      <c r="A10" t="s">
        <v>371</v>
      </c>
      <c r="D10" s="21">
        <v>-1</v>
      </c>
      <c r="H10" s="4">
        <v>17</v>
      </c>
    </row>
    <row r="11" spans="1:8" ht="15">
      <c r="A11" t="s">
        <v>372</v>
      </c>
      <c r="D11" s="4">
        <v>4</v>
      </c>
      <c r="H11" s="4">
        <v>6</v>
      </c>
    </row>
    <row r="12" spans="1:8" ht="15">
      <c r="A12" t="s">
        <v>373</v>
      </c>
      <c r="D12" s="21">
        <v>-5</v>
      </c>
      <c r="H12" s="4">
        <v>13</v>
      </c>
    </row>
    <row r="13" spans="1:8" ht="15">
      <c r="A13" t="s">
        <v>374</v>
      </c>
      <c r="D13" s="4">
        <v>2</v>
      </c>
      <c r="H13" s="4">
        <v>3</v>
      </c>
    </row>
    <row r="14" spans="1:8" ht="15">
      <c r="A14" t="s">
        <v>375</v>
      </c>
      <c r="D14" s="6" t="s">
        <v>29</v>
      </c>
      <c r="H14" s="4">
        <v>11</v>
      </c>
    </row>
    <row r="16" spans="1:8" ht="15">
      <c r="A16" t="s">
        <v>369</v>
      </c>
      <c r="C16" s="13">
        <v>476</v>
      </c>
      <c r="D16" s="13"/>
      <c r="G16" s="13">
        <v>527</v>
      </c>
      <c r="H16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8" ht="15">
      <c r="A5" t="s">
        <v>351</v>
      </c>
      <c r="C5" s="23" t="s">
        <v>343</v>
      </c>
      <c r="D5" s="23"/>
      <c r="G5" s="23" t="s">
        <v>344</v>
      </c>
      <c r="H5" s="23"/>
    </row>
    <row r="6" spans="1:8" ht="15">
      <c r="A6" t="s">
        <v>376</v>
      </c>
      <c r="C6" s="24">
        <v>-118</v>
      </c>
      <c r="D6" s="24"/>
      <c r="G6" s="13">
        <v>87</v>
      </c>
      <c r="H6" s="13"/>
    </row>
    <row r="7" spans="1:8" ht="15">
      <c r="A7" t="s">
        <v>355</v>
      </c>
      <c r="D7" s="4">
        <v>53</v>
      </c>
      <c r="H7" s="4">
        <v>59</v>
      </c>
    </row>
    <row r="9" spans="1:8" ht="15">
      <c r="A9" t="s">
        <v>356</v>
      </c>
      <c r="D9" s="21">
        <v>-65</v>
      </c>
      <c r="H9" s="4">
        <v>146</v>
      </c>
    </row>
    <row r="10" spans="1:8" ht="15">
      <c r="A10" t="s">
        <v>377</v>
      </c>
      <c r="D10" s="4">
        <v>181</v>
      </c>
      <c r="H10" s="6" t="s">
        <v>29</v>
      </c>
    </row>
    <row r="12" spans="1:8" ht="15">
      <c r="A12" t="s">
        <v>369</v>
      </c>
      <c r="C12" s="13">
        <v>116</v>
      </c>
      <c r="D12" s="13"/>
      <c r="G12" s="13">
        <v>146</v>
      </c>
      <c r="H12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8" ht="15">
      <c r="A5" t="s">
        <v>351</v>
      </c>
      <c r="C5" s="23" t="s">
        <v>343</v>
      </c>
      <c r="D5" s="23"/>
      <c r="G5" s="23" t="s">
        <v>344</v>
      </c>
      <c r="H5" s="23"/>
    </row>
    <row r="6" spans="1:8" ht="15">
      <c r="A6" t="s">
        <v>370</v>
      </c>
      <c r="C6" s="13">
        <v>403</v>
      </c>
      <c r="D6" s="13"/>
      <c r="G6" s="13">
        <v>359</v>
      </c>
      <c r="H6" s="13"/>
    </row>
    <row r="7" spans="1:8" ht="15">
      <c r="A7" t="s">
        <v>355</v>
      </c>
      <c r="D7" s="4">
        <v>38</v>
      </c>
      <c r="H7" s="4">
        <v>38</v>
      </c>
    </row>
    <row r="9" spans="1:8" ht="15">
      <c r="A9" t="s">
        <v>356</v>
      </c>
      <c r="D9" s="4">
        <v>441</v>
      </c>
      <c r="H9" s="4">
        <v>397</v>
      </c>
    </row>
    <row r="10" spans="1:8" ht="15">
      <c r="A10" t="s">
        <v>378</v>
      </c>
      <c r="D10" s="6" t="s">
        <v>29</v>
      </c>
      <c r="H10" s="4">
        <v>14</v>
      </c>
    </row>
    <row r="12" spans="1:8" ht="15">
      <c r="A12" t="s">
        <v>369</v>
      </c>
      <c r="C12" s="13">
        <v>441</v>
      </c>
      <c r="D12" s="13"/>
      <c r="G12" s="13">
        <v>411</v>
      </c>
      <c r="H12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10" t="s">
        <v>45</v>
      </c>
      <c r="C3" s="3" t="s">
        <v>55</v>
      </c>
      <c r="D3" s="3"/>
      <c r="G3" s="3" t="s">
        <v>56</v>
      </c>
      <c r="H3" s="3"/>
    </row>
    <row r="4" spans="1:8" ht="15">
      <c r="A4" t="s">
        <v>28</v>
      </c>
      <c r="D4" s="4">
        <v>0</v>
      </c>
      <c r="H4" s="4">
        <v>6802</v>
      </c>
    </row>
    <row r="6" spans="1:8" ht="15">
      <c r="A6" t="s">
        <v>30</v>
      </c>
      <c r="D6" s="4">
        <v>1000</v>
      </c>
      <c r="H6" s="12">
        <v>451</v>
      </c>
    </row>
    <row r="8" spans="1:8" ht="15">
      <c r="A8" t="s">
        <v>57</v>
      </c>
      <c r="D8" s="12">
        <v>0</v>
      </c>
      <c r="H8" s="12">
        <v>0</v>
      </c>
    </row>
    <row r="10" spans="1:8" ht="15">
      <c r="A10" t="s">
        <v>58</v>
      </c>
      <c r="D10" s="4">
        <v>1000</v>
      </c>
      <c r="H10" s="4">
        <v>1178</v>
      </c>
    </row>
    <row r="12" spans="1:8" ht="15">
      <c r="A12" t="s">
        <v>59</v>
      </c>
      <c r="D12" s="4">
        <v>1000</v>
      </c>
      <c r="H12" s="4">
        <v>1178</v>
      </c>
    </row>
    <row r="14" spans="1:8" ht="15">
      <c r="A14" t="s">
        <v>35</v>
      </c>
      <c r="D14" s="4">
        <v>1000</v>
      </c>
      <c r="H14" s="4">
        <v>1178</v>
      </c>
    </row>
    <row r="16" spans="1:8" ht="15">
      <c r="A16" t="s">
        <v>37</v>
      </c>
      <c r="D16" s="4">
        <v>1000</v>
      </c>
      <c r="H16" s="4">
        <v>1178</v>
      </c>
    </row>
    <row r="18" spans="1:8" ht="15">
      <c r="A18" t="s">
        <v>38</v>
      </c>
      <c r="D18" s="4">
        <v>1000</v>
      </c>
      <c r="H18" s="4">
        <v>1178</v>
      </c>
    </row>
    <row r="20" spans="1:8" ht="15">
      <c r="A20" t="s">
        <v>39</v>
      </c>
      <c r="D20" s="4">
        <v>1000</v>
      </c>
      <c r="H20" s="4">
        <v>1178</v>
      </c>
    </row>
    <row r="22" spans="1:8" ht="15">
      <c r="A22" t="s">
        <v>40</v>
      </c>
      <c r="D22" s="4">
        <v>1000</v>
      </c>
      <c r="H22" s="4">
        <v>1178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1:8" ht="39.75" customHeight="1">
      <c r="A5" s="2" t="s">
        <v>61</v>
      </c>
      <c r="C5" s="3" t="s">
        <v>62</v>
      </c>
      <c r="D5" s="3"/>
      <c r="G5" s="3" t="s">
        <v>63</v>
      </c>
      <c r="H5" s="3"/>
    </row>
    <row r="6" spans="1:8" ht="15">
      <c r="A6" t="s">
        <v>64</v>
      </c>
      <c r="D6" s="6" t="s">
        <v>65</v>
      </c>
      <c r="G6" s="13">
        <v>1392000</v>
      </c>
      <c r="H6" s="13"/>
    </row>
    <row r="7" spans="1:8" ht="15">
      <c r="A7" t="s">
        <v>66</v>
      </c>
      <c r="D7" s="6" t="s">
        <v>67</v>
      </c>
      <c r="G7" s="13">
        <v>509850</v>
      </c>
      <c r="H7" s="13"/>
    </row>
    <row r="8" spans="1:8" ht="15">
      <c r="A8" t="s">
        <v>68</v>
      </c>
      <c r="D8" s="6" t="s">
        <v>69</v>
      </c>
      <c r="G8" s="13">
        <v>395063</v>
      </c>
      <c r="H8" s="13"/>
    </row>
    <row r="9" spans="1:8" ht="15">
      <c r="A9" t="s">
        <v>70</v>
      </c>
      <c r="D9" s="6" t="s">
        <v>69</v>
      </c>
      <c r="G9" s="13">
        <v>404400</v>
      </c>
      <c r="H9" s="13"/>
    </row>
    <row r="10" spans="1:8" ht="15">
      <c r="A10" t="s">
        <v>71</v>
      </c>
      <c r="D10" s="6" t="s">
        <v>69</v>
      </c>
      <c r="G10" s="13">
        <v>285975</v>
      </c>
      <c r="H10" s="13"/>
    </row>
    <row r="11" spans="1:8" ht="15">
      <c r="A11" t="s">
        <v>72</v>
      </c>
      <c r="D11" s="6" t="s">
        <v>67</v>
      </c>
      <c r="G11" s="13">
        <v>485280</v>
      </c>
      <c r="H11" s="13"/>
    </row>
  </sheetData>
  <sheetProtection selectLockedCells="1" selectUnlockedCells="1"/>
  <mergeCells count="9">
    <mergeCell ref="A2:F2"/>
    <mergeCell ref="C5:D5"/>
    <mergeCell ref="G5:H5"/>
    <mergeCell ref="G6:H6"/>
    <mergeCell ref="G7:H7"/>
    <mergeCell ref="G8:H8"/>
    <mergeCell ref="G9:H9"/>
    <mergeCell ref="G10:H10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8" width="8.7109375" style="0" customWidth="1"/>
    <col min="19" max="19" width="63.7109375" style="0" customWidth="1"/>
    <col min="20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19" ht="39.75" customHeight="1">
      <c r="A5" s="2" t="s">
        <v>74</v>
      </c>
      <c r="C5" s="3" t="s">
        <v>75</v>
      </c>
      <c r="D5" s="3"/>
      <c r="G5" s="3" t="s">
        <v>76</v>
      </c>
      <c r="H5" s="3"/>
      <c r="K5" s="3" t="s">
        <v>77</v>
      </c>
      <c r="L5" s="3"/>
      <c r="O5" s="3" t="s">
        <v>78</v>
      </c>
      <c r="P5" s="3"/>
      <c r="S5" s="14" t="s">
        <v>79</v>
      </c>
    </row>
    <row r="6" spans="1:19" ht="15">
      <c r="A6" t="s">
        <v>80</v>
      </c>
      <c r="D6" s="15">
        <v>230767</v>
      </c>
      <c r="G6" s="13">
        <v>307689</v>
      </c>
      <c r="H6" s="13"/>
      <c r="K6" s="13">
        <v>332304</v>
      </c>
      <c r="L6" s="13"/>
      <c r="O6" s="13">
        <v>236361</v>
      </c>
      <c r="P6" s="13"/>
      <c r="S6" s="9" t="s">
        <v>81</v>
      </c>
    </row>
    <row r="7" spans="1:19" ht="15">
      <c r="A7" t="s">
        <v>82</v>
      </c>
      <c r="C7" s="13">
        <v>59778</v>
      </c>
      <c r="D7" s="13"/>
      <c r="G7" s="13">
        <v>79704</v>
      </c>
      <c r="H7" s="13"/>
      <c r="K7" s="13">
        <v>103615</v>
      </c>
      <c r="L7" s="13"/>
      <c r="O7" s="13">
        <v>62409</v>
      </c>
      <c r="P7" s="13"/>
      <c r="S7" s="9" t="s">
        <v>83</v>
      </c>
    </row>
    <row r="8" spans="1:19" ht="15">
      <c r="A8" t="s">
        <v>84</v>
      </c>
      <c r="C8" s="13">
        <v>329346</v>
      </c>
      <c r="D8" s="13"/>
      <c r="G8" s="13">
        <v>387466</v>
      </c>
      <c r="H8" s="13"/>
      <c r="K8" s="13">
        <v>426213</v>
      </c>
      <c r="L8" s="13"/>
      <c r="O8" s="13">
        <v>404248</v>
      </c>
      <c r="P8" s="13"/>
      <c r="S8" s="9" t="s">
        <v>85</v>
      </c>
    </row>
    <row r="9" spans="1:19" ht="15">
      <c r="A9" t="s">
        <v>86</v>
      </c>
      <c r="C9" s="13">
        <v>645069</v>
      </c>
      <c r="D9" s="13"/>
      <c r="G9" s="13">
        <v>803194</v>
      </c>
      <c r="H9" s="13"/>
      <c r="K9" s="13">
        <v>896628</v>
      </c>
      <c r="L9" s="13"/>
      <c r="O9" s="13">
        <v>735942</v>
      </c>
      <c r="P9" s="13"/>
      <c r="S9" s="9" t="s">
        <v>87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46.7109375" style="0" customWidth="1"/>
    <col min="10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9" ht="39.75" customHeight="1">
      <c r="A5" s="2" t="s">
        <v>74</v>
      </c>
      <c r="C5" s="14" t="s">
        <v>88</v>
      </c>
      <c r="E5" s="14" t="s">
        <v>89</v>
      </c>
      <c r="G5" s="14" t="s">
        <v>90</v>
      </c>
      <c r="I5" s="14" t="s">
        <v>91</v>
      </c>
    </row>
    <row r="6" spans="1:9" ht="15">
      <c r="A6" t="s">
        <v>80</v>
      </c>
      <c r="C6" s="9" t="s">
        <v>92</v>
      </c>
      <c r="E6" s="9" t="s">
        <v>93</v>
      </c>
      <c r="G6" s="9" t="s">
        <v>94</v>
      </c>
      <c r="I6" s="9" t="s">
        <v>95</v>
      </c>
    </row>
    <row r="7" spans="1:9" ht="15">
      <c r="A7" t="s">
        <v>82</v>
      </c>
      <c r="C7" s="9" t="s">
        <v>96</v>
      </c>
      <c r="E7" s="9" t="s">
        <v>97</v>
      </c>
      <c r="G7" s="9" t="s">
        <v>98</v>
      </c>
      <c r="I7" s="9" t="s">
        <v>99</v>
      </c>
    </row>
    <row r="8" spans="1:9" ht="15">
      <c r="A8" t="s">
        <v>84</v>
      </c>
      <c r="C8" s="9" t="s">
        <v>100</v>
      </c>
      <c r="E8" s="9" t="s">
        <v>101</v>
      </c>
      <c r="G8" s="9" t="s">
        <v>102</v>
      </c>
      <c r="I8" s="9" t="s">
        <v>103</v>
      </c>
    </row>
    <row r="9" spans="1:9" ht="15">
      <c r="A9" t="s">
        <v>86</v>
      </c>
      <c r="C9" s="9" t="s">
        <v>104</v>
      </c>
      <c r="E9" s="9" t="s">
        <v>105</v>
      </c>
      <c r="G9" s="9" t="s">
        <v>106</v>
      </c>
      <c r="I9" s="9" t="s">
        <v>103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6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50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42.7109375" style="0" customWidth="1"/>
    <col min="12" max="16384" width="8.7109375" style="0" customWidth="1"/>
  </cols>
  <sheetData>
    <row r="3" spans="1:11" ht="39.75" customHeight="1">
      <c r="A3" s="2" t="s">
        <v>107</v>
      </c>
      <c r="C3" s="14" t="s">
        <v>108</v>
      </c>
      <c r="E3" s="14" t="s">
        <v>109</v>
      </c>
      <c r="G3" s="14" t="s">
        <v>110</v>
      </c>
      <c r="I3" s="14" t="s">
        <v>111</v>
      </c>
      <c r="K3" s="14" t="s">
        <v>112</v>
      </c>
    </row>
    <row r="4" spans="1:11" ht="15">
      <c r="A4" t="s">
        <v>64</v>
      </c>
      <c r="C4" s="16">
        <v>1.01</v>
      </c>
      <c r="E4" s="9" t="s">
        <v>113</v>
      </c>
      <c r="G4" s="16">
        <v>1.29</v>
      </c>
      <c r="I4" s="16">
        <v>0.67</v>
      </c>
      <c r="K4" s="9" t="s">
        <v>114</v>
      </c>
    </row>
    <row r="5" spans="1:11" ht="15">
      <c r="A5" t="s">
        <v>66</v>
      </c>
      <c r="C5" s="16">
        <v>1.01</v>
      </c>
      <c r="E5" s="9" t="s">
        <v>113</v>
      </c>
      <c r="G5" s="16">
        <v>1.29</v>
      </c>
      <c r="I5" s="16">
        <v>0.67</v>
      </c>
      <c r="K5" s="9" t="s">
        <v>115</v>
      </c>
    </row>
    <row r="6" spans="1:11" ht="15">
      <c r="A6" t="s">
        <v>68</v>
      </c>
      <c r="C6" s="16">
        <v>1.01</v>
      </c>
      <c r="E6" s="9" t="s">
        <v>113</v>
      </c>
      <c r="G6" s="16">
        <v>1.29</v>
      </c>
      <c r="I6" s="16">
        <v>0.67</v>
      </c>
      <c r="K6" s="9" t="s">
        <v>115</v>
      </c>
    </row>
    <row r="7" ht="15">
      <c r="A7" t="s">
        <v>116</v>
      </c>
    </row>
    <row r="8" spans="1:11" ht="15">
      <c r="A8" t="s">
        <v>117</v>
      </c>
      <c r="C8" s="16">
        <v>0.5700000000000001</v>
      </c>
      <c r="E8" s="9" t="s">
        <v>118</v>
      </c>
      <c r="G8" s="16">
        <v>0.87</v>
      </c>
      <c r="I8" s="16">
        <v>0.42</v>
      </c>
      <c r="K8" s="9" t="s">
        <v>115</v>
      </c>
    </row>
    <row r="9" spans="1:11" ht="15">
      <c r="A9" t="s">
        <v>119</v>
      </c>
      <c r="C9" s="16">
        <v>0.99</v>
      </c>
      <c r="E9" s="9" t="s">
        <v>120</v>
      </c>
      <c r="G9" s="16">
        <v>1.29</v>
      </c>
      <c r="I9" s="16">
        <v>0.68</v>
      </c>
      <c r="K9" s="9" t="s">
        <v>115</v>
      </c>
    </row>
    <row r="10" spans="1:11" ht="15">
      <c r="A10" t="s">
        <v>71</v>
      </c>
      <c r="C10" s="16">
        <v>1.01</v>
      </c>
      <c r="E10" s="9" t="s">
        <v>113</v>
      </c>
      <c r="G10" s="16">
        <v>1.29</v>
      </c>
      <c r="I10" s="16">
        <v>0.67</v>
      </c>
      <c r="K10" s="9" t="s">
        <v>115</v>
      </c>
    </row>
    <row r="11" spans="1:11" ht="15">
      <c r="A11" t="s">
        <v>72</v>
      </c>
      <c r="C11" s="16">
        <v>1.66</v>
      </c>
      <c r="E11" s="9" t="s">
        <v>121</v>
      </c>
      <c r="G11" s="16">
        <v>2.06</v>
      </c>
      <c r="I11" s="16">
        <v>1.11</v>
      </c>
      <c r="K11" s="9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11" width="8.7109375" style="0" customWidth="1"/>
    <col min="12" max="12" width="6.7109375" style="0" customWidth="1"/>
    <col min="13" max="16384" width="8.7109375" style="0" customWidth="1"/>
  </cols>
  <sheetData>
    <row r="3" spans="1:16" ht="39.75" customHeight="1">
      <c r="A3" s="2" t="s">
        <v>61</v>
      </c>
      <c r="C3" s="3" t="s">
        <v>122</v>
      </c>
      <c r="D3" s="3"/>
      <c r="G3" s="3" t="s">
        <v>123</v>
      </c>
      <c r="H3" s="3"/>
      <c r="K3" s="3" t="s">
        <v>124</v>
      </c>
      <c r="L3" s="3"/>
      <c r="O3" s="3" t="s">
        <v>125</v>
      </c>
      <c r="P3" s="3"/>
    </row>
    <row r="4" spans="1:16" ht="15">
      <c r="A4" t="s">
        <v>64</v>
      </c>
      <c r="D4" s="6" t="s">
        <v>65</v>
      </c>
      <c r="G4" s="13">
        <v>1392000</v>
      </c>
      <c r="H4" s="13"/>
      <c r="L4" s="6" t="s">
        <v>126</v>
      </c>
      <c r="O4" s="13">
        <v>1105248</v>
      </c>
      <c r="P4" s="13"/>
    </row>
    <row r="5" spans="1:16" ht="15">
      <c r="A5" t="s">
        <v>66</v>
      </c>
      <c r="D5" s="6" t="s">
        <v>67</v>
      </c>
      <c r="G5" s="13">
        <v>509850</v>
      </c>
      <c r="H5" s="13"/>
      <c r="L5" s="6" t="s">
        <v>126</v>
      </c>
      <c r="O5" s="13">
        <v>404821</v>
      </c>
      <c r="P5" s="13"/>
    </row>
    <row r="6" spans="1:16" ht="15">
      <c r="A6" t="s">
        <v>68</v>
      </c>
      <c r="D6" s="6" t="s">
        <v>69</v>
      </c>
      <c r="G6" s="13">
        <v>395063</v>
      </c>
      <c r="H6" s="13"/>
      <c r="L6" s="6" t="s">
        <v>126</v>
      </c>
      <c r="O6" s="13">
        <v>313680</v>
      </c>
      <c r="P6" s="13"/>
    </row>
    <row r="7" spans="1:16" ht="15">
      <c r="A7" t="s">
        <v>70</v>
      </c>
      <c r="D7" s="6" t="s">
        <v>69</v>
      </c>
      <c r="G7" s="13">
        <v>404400</v>
      </c>
      <c r="H7" s="13"/>
      <c r="L7" s="6" t="s">
        <v>127</v>
      </c>
      <c r="O7" s="13">
        <v>204405</v>
      </c>
      <c r="P7" s="13"/>
    </row>
    <row r="8" spans="1:16" ht="15">
      <c r="A8" t="s">
        <v>71</v>
      </c>
      <c r="D8" s="6" t="s">
        <v>69</v>
      </c>
      <c r="G8" s="13">
        <v>285975</v>
      </c>
      <c r="H8" s="13"/>
      <c r="L8" s="6" t="s">
        <v>126</v>
      </c>
      <c r="O8" s="13">
        <v>227065</v>
      </c>
      <c r="P8" s="13"/>
    </row>
    <row r="9" spans="1:16" ht="15">
      <c r="A9" t="s">
        <v>72</v>
      </c>
      <c r="D9" s="6" t="s">
        <v>67</v>
      </c>
      <c r="G9" s="13">
        <v>485280</v>
      </c>
      <c r="H9" s="13"/>
      <c r="L9" s="6" t="s">
        <v>128</v>
      </c>
      <c r="O9" s="13">
        <v>582336</v>
      </c>
      <c r="P9" s="13"/>
    </row>
  </sheetData>
  <sheetProtection selectLockedCells="1" selectUnlockedCells="1"/>
  <mergeCells count="16">
    <mergeCell ref="C3:D3"/>
    <mergeCell ref="G3:H3"/>
    <mergeCell ref="K3:L3"/>
    <mergeCell ref="O3:P3"/>
    <mergeCell ref="G4:H4"/>
    <mergeCell ref="O4:P4"/>
    <mergeCell ref="G5:H5"/>
    <mergeCell ref="O5:P5"/>
    <mergeCell ref="G6:H6"/>
    <mergeCell ref="O6:P6"/>
    <mergeCell ref="G7:H7"/>
    <mergeCell ref="O7:P7"/>
    <mergeCell ref="G8:H8"/>
    <mergeCell ref="O8:P8"/>
    <mergeCell ref="G9:H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2020-06-08T13:22:55Z</dcterms:created>
  <dcterms:modified xsi:type="dcterms:W3CDTF">2020-06-08T13:22:55Z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